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 tabRatio="500"/>
  </bookViews>
  <sheets>
    <sheet name="Sheet1" sheetId="6" r:id="rId1"/>
    <sheet name="Sheet2" sheetId="7" r:id="rId2"/>
    <sheet name="Sheet3" sheetId="4" r:id="rId3"/>
  </sheets>
  <definedNames>
    <definedName name="_xlnm._FilterDatabase" localSheetId="0" hidden="1">Sheet1!$4:$111</definedName>
  </definedNames>
  <calcPr calcId="144525"/>
</workbook>
</file>

<file path=xl/sharedStrings.xml><?xml version="1.0" encoding="utf-8"?>
<sst xmlns="http://schemas.openxmlformats.org/spreadsheetml/2006/main" count="1011" uniqueCount="135">
  <si>
    <r>
      <t>2024</t>
    </r>
    <r>
      <rPr>
        <b/>
        <sz val="14"/>
        <rFont val="宋体"/>
        <charset val="134"/>
      </rPr>
      <t>年度重庆市建设用地土壤污染防治相关技术报告评审（备案）通过情况</t>
    </r>
  </si>
  <si>
    <t>序号</t>
  </si>
  <si>
    <t>单位名称</t>
  </si>
  <si>
    <r>
      <rPr>
        <b/>
        <sz val="14"/>
        <rFont val="宋体"/>
        <charset val="134"/>
      </rPr>
      <t>土壤污染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状况调查报告</t>
    </r>
  </si>
  <si>
    <r>
      <rPr>
        <b/>
        <sz val="14"/>
        <rFont val="宋体"/>
        <charset val="134"/>
      </rPr>
      <t>土壤污染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风险评估报告</t>
    </r>
  </si>
  <si>
    <t>土壤修复方案</t>
  </si>
  <si>
    <r>
      <rPr>
        <b/>
        <sz val="14"/>
        <rFont val="宋体"/>
        <charset val="134"/>
      </rPr>
      <t>土壤修复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效果评估报告</t>
    </r>
  </si>
  <si>
    <t>报告总数</t>
  </si>
  <si>
    <t>报告数</t>
  </si>
  <si>
    <t>首次通过报告数</t>
  </si>
  <si>
    <t>首次通过率</t>
  </si>
  <si>
    <t>首次通过报告总数</t>
  </si>
  <si>
    <t>合计</t>
  </si>
  <si>
    <r>
      <rPr>
        <b/>
        <sz val="14"/>
        <rFont val="Times New Roman"/>
        <charset val="134"/>
      </rPr>
      <t>256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</si>
  <si>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251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</si>
  <si>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37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</si>
  <si>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36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</si>
  <si>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23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</si>
  <si>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340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6</t>
    </r>
    <r>
      <rPr>
        <b/>
        <sz val="14"/>
        <rFont val="宋体"/>
        <charset val="134"/>
      </rPr>
      <t>个联合体）</t>
    </r>
  </si>
  <si>
    <r>
      <rPr>
        <b/>
        <sz val="14"/>
        <rFont val="Times New Roman"/>
        <charset val="134"/>
      </rPr>
      <t>332</t>
    </r>
    <r>
      <rPr>
        <b/>
        <sz val="14"/>
        <rFont val="宋体"/>
        <charset val="134"/>
      </rPr>
      <t>（含</t>
    </r>
    <r>
      <rPr>
        <b/>
        <sz val="14"/>
        <rFont val="Times New Roman"/>
        <charset val="134"/>
      </rPr>
      <t>6</t>
    </r>
    <r>
      <rPr>
        <b/>
        <sz val="14"/>
        <rFont val="宋体"/>
        <charset val="134"/>
      </rPr>
      <t>个联合体）</t>
    </r>
  </si>
  <si>
    <t>重庆渝隆环保有限公司</t>
  </si>
  <si>
    <t>/</t>
  </si>
  <si>
    <t>重庆市固体废物管理服务中心有限公司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</si>
  <si>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（含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个联合体）</t>
    </r>
  </si>
  <si>
    <t>重庆盛雅环保有限公司</t>
  </si>
  <si>
    <t>重庆港力环保股份有限公司</t>
  </si>
  <si>
    <t>重庆蜀汉环保工程有限公司</t>
  </si>
  <si>
    <t>重庆远达渝地环境治理有限公司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</si>
  <si>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（含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个联合体）</t>
    </r>
  </si>
  <si>
    <t>10（含1个联合体）</t>
  </si>
  <si>
    <t>重庆昆顶环保科技有限公司</t>
  </si>
  <si>
    <t>重庆宇岸环保工程有限公司</t>
  </si>
  <si>
    <t>重庆沐洋环保工程有限公司</t>
  </si>
  <si>
    <t>重庆汇亚环保工程有限公司</t>
  </si>
  <si>
    <t>重庆吉麟科技发展有限公司</t>
  </si>
  <si>
    <t>重庆鸥特霖环保工程有限公司</t>
  </si>
  <si>
    <t>重庆市勘测院</t>
  </si>
  <si>
    <t>重庆市巴渝生态环保科技有限公司</t>
  </si>
  <si>
    <t>重庆市地质矿产勘查开发局205地质队</t>
  </si>
  <si>
    <t>重庆渝科源环保科技有限公司</t>
  </si>
  <si>
    <t>重庆重大建设工程质量检测有限公司</t>
  </si>
  <si>
    <t>招商局生态环保科技有限公司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</si>
  <si>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（含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个联合体）</t>
    </r>
  </si>
  <si>
    <t>6（含2个联合体）</t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</si>
  <si>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（含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个联合体）</t>
    </r>
  </si>
  <si>
    <t>重庆森态环保科技有限公司</t>
  </si>
  <si>
    <t>重庆一可环保工程有限公司</t>
  </si>
  <si>
    <t>重庆桐轩环保工程有限责任公司</t>
  </si>
  <si>
    <t>重庆亿道特环保科技有限公司</t>
  </si>
  <si>
    <t>北京市生态环境保护科学研究院</t>
  </si>
  <si>
    <t>重庆大学</t>
  </si>
  <si>
    <t>重庆后科环保有限责任公司</t>
  </si>
  <si>
    <t>重庆金渝正禾科技发展有限公司</t>
  </si>
  <si>
    <t>重庆市生态环境科学研究院</t>
  </si>
  <si>
    <t>重庆泰典环境工程有限公司</t>
  </si>
  <si>
    <t>重庆市万州区建设工程质量检测中心有限公司</t>
  </si>
  <si>
    <t>上海洁壤环保科技有限公司</t>
  </si>
  <si>
    <t>重庆高峰环境监测有限公司</t>
  </si>
  <si>
    <t>重庆环科源博达环保科技有限公司</t>
  </si>
  <si>
    <t>重庆嘉源环保科技有限公司</t>
  </si>
  <si>
    <t>重庆景蓝环保科技有限公司</t>
  </si>
  <si>
    <t>重庆舒清节能环保科技有限公司</t>
  </si>
  <si>
    <t>重庆雄乾科技发展有限公司</t>
  </si>
  <si>
    <t>重庆至恒环保技术有限公司</t>
  </si>
  <si>
    <t>重庆设计集团有限公司</t>
  </si>
  <si>
    <t>北京市勘察设计研究院有限公司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</si>
  <si>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（含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个联合体）</t>
    </r>
  </si>
  <si>
    <t>生态环境部土壤与农业农村生态环境监管技术中心</t>
  </si>
  <si>
    <t>森特土壤修复研究院（深圳）有限公司</t>
  </si>
  <si>
    <t>中开生态环境工程（重庆）集团有限责任公司</t>
  </si>
  <si>
    <t>中渝（重庆）环保产业发展有限公司</t>
  </si>
  <si>
    <t>重庆博举云科技有限公司</t>
  </si>
  <si>
    <t>重庆海宇环保科技有限公司</t>
  </si>
  <si>
    <t>重庆浩源弘环保工程技术有限公司</t>
  </si>
  <si>
    <t>重庆华地资环科技有限公司</t>
  </si>
  <si>
    <t>重庆环投再生资源开发有限公司</t>
  </si>
  <si>
    <t>重庆环悦生态环境科技有限公司</t>
  </si>
  <si>
    <t>重庆坚尊工程咨询有限公司</t>
  </si>
  <si>
    <t>重庆理工大学</t>
  </si>
  <si>
    <t>重庆六零七工程勘察设计有限公司</t>
  </si>
  <si>
    <t>重庆芈佳环保科技有限公司</t>
  </si>
  <si>
    <t>重庆明瀚环保工程有限公司</t>
  </si>
  <si>
    <t>重庆宁灵环保技术开发有限公司</t>
  </si>
  <si>
    <t>重庆润辉工程管理咨询有限公司</t>
  </si>
  <si>
    <t>重庆市二零八地质环境研究院有限公司</t>
  </si>
  <si>
    <t>重庆友芃环保科技有限公司</t>
  </si>
  <si>
    <t>重庆众致环保有限公司</t>
  </si>
  <si>
    <t>中煤科工重庆设计研究院（集团）有限公司</t>
  </si>
  <si>
    <t>重庆恩极力环保工程有限公司</t>
  </si>
  <si>
    <t>中机中联工程有限公司</t>
  </si>
  <si>
    <t>湖南省和清环境科技有限公司</t>
  </si>
  <si>
    <t>上海伊世特科技管理有限公司</t>
  </si>
  <si>
    <t>四川省宜宾地质工程勘察院集团有限公司</t>
  </si>
  <si>
    <t>四川省自然资源勘测设计集团有限公司</t>
  </si>
  <si>
    <t>中化环境科技工程有限公司</t>
  </si>
  <si>
    <t>中环国投（重庆）环保产业开发有限公司</t>
  </si>
  <si>
    <t>中寰投（重庆）环保产业有限公司</t>
  </si>
  <si>
    <t>中节能大地（杭州）环境修复有限公司</t>
  </si>
  <si>
    <t>中冶南方都市环保工程技术股份有限公司</t>
  </si>
  <si>
    <t>重庆诚乾生态环境咨询服务有限公司</t>
  </si>
  <si>
    <t>重庆德和环境工程有限公司</t>
  </si>
  <si>
    <t>重庆德润新邦环境修复有限公司</t>
  </si>
  <si>
    <t>重庆阁林环保科技有限公司</t>
  </si>
  <si>
    <t>重庆工商大学环境保护研究所有限公司</t>
  </si>
  <si>
    <t>重庆国环众合环境科技有限公司</t>
  </si>
  <si>
    <t>重庆海之壤环保科技有限公司</t>
  </si>
  <si>
    <t>重庆浩力环境工程股份有限公司</t>
  </si>
  <si>
    <t>重庆集能环保技术咨询服务有限公司</t>
  </si>
  <si>
    <t>重庆嘉月水利咨询有限责任公司</t>
  </si>
  <si>
    <t>重庆锦裕诚环保工程有限公司</t>
  </si>
  <si>
    <t>重庆精创联合环保工程有限公司</t>
  </si>
  <si>
    <t>重庆矩阵生态环境工程有限公司</t>
  </si>
  <si>
    <t>重庆巨川环境工程有限公司</t>
  </si>
  <si>
    <t>重庆昆顶聚研环保科技有限公司</t>
  </si>
  <si>
    <t>重庆隆湖工程设计咨询有限公司</t>
  </si>
  <si>
    <t>重庆绿旗寰宇环保科技有限公司</t>
  </si>
  <si>
    <t>重庆奇果环保工程有限公司</t>
  </si>
  <si>
    <t>重庆三益环保科技有限公司</t>
  </si>
  <si>
    <t>重庆三雨环境科学研究院有限公司</t>
  </si>
  <si>
    <t>重庆市道宽环保工程有限责任公司</t>
  </si>
  <si>
    <t>重庆市地质矿产勘查开发局607地质队</t>
  </si>
  <si>
    <t>重庆市地质矿产勘查开发局川东南地质大队</t>
  </si>
  <si>
    <t>重庆市久久环境影响评价有限公司</t>
  </si>
  <si>
    <t>重庆市勘测院有限公司</t>
  </si>
  <si>
    <t>重庆市滕飞环保工程技术有限公司</t>
  </si>
  <si>
    <t>重庆驷骅环保工程有限公司</t>
  </si>
  <si>
    <t>重庆蔚然环保工程有限公司</t>
  </si>
  <si>
    <t>重庆新川生态环境科技有限公司</t>
  </si>
  <si>
    <t>重庆新皓然环保科技有限公司</t>
  </si>
  <si>
    <t>重庆一乐环境工程有限公司</t>
  </si>
  <si>
    <t>重庆以元环保科技有限公司</t>
  </si>
  <si>
    <t>重庆源皓科技有限责任公司</t>
  </si>
  <si>
    <t>重庆远博环保科技有限公司</t>
  </si>
  <si>
    <t>重庆知景环保科技有限公司</t>
  </si>
  <si>
    <t>重庆中科智创环境科学研究院有限公司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</si>
</sst>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2" fillId="0" borderId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0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9" fontId="1" fillId="0" borderId="0" xfId="11" applyNumberFormat="1" applyFont="1" applyFill="1" applyAlignment="1">
      <alignment horizontal="center" vertical="center" wrapText="1"/>
    </xf>
    <xf numFmtId="176" fontId="1" fillId="0" borderId="0" xfId="11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2" fillId="0" borderId="1" xfId="11" applyNumberFormat="1" applyFont="1" applyFill="1" applyBorder="1" applyAlignment="1">
      <alignment horizontal="center" vertical="center" wrapText="1"/>
    </xf>
    <xf numFmtId="9" fontId="3" fillId="0" borderId="1" xfId="11" applyNumberFormat="1" applyFont="1" applyFill="1" applyBorder="1" applyAlignment="1">
      <alignment horizontal="center" vertical="center" wrapText="1"/>
    </xf>
    <xf numFmtId="9" fontId="2" fillId="0" borderId="1" xfId="11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 applyProtection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1"/>
  <sheetViews>
    <sheetView tabSelected="1" workbookViewId="0">
      <selection activeCell="A1" sqref="A1:Q1"/>
    </sheetView>
  </sheetViews>
  <sheetFormatPr defaultColWidth="9" defaultRowHeight="42" customHeight="1"/>
  <cols>
    <col min="1" max="1" width="9.125" style="1" customWidth="1"/>
    <col min="2" max="2" width="25.625" style="1" customWidth="1"/>
    <col min="3" max="3" width="9.25" style="1" customWidth="1"/>
    <col min="4" max="4" width="9.125" style="1" customWidth="1"/>
    <col min="5" max="5" width="9.125" style="4" customWidth="1"/>
    <col min="6" max="7" width="9.125" style="1" customWidth="1"/>
    <col min="8" max="8" width="9.125" style="4" customWidth="1"/>
    <col min="9" max="10" width="9.125" style="5" customWidth="1"/>
    <col min="11" max="11" width="9.125" style="4" customWidth="1"/>
    <col min="12" max="13" width="9.125" style="5" customWidth="1"/>
    <col min="14" max="14" width="9.125" style="4" customWidth="1"/>
    <col min="15" max="16" width="9.125" style="1" customWidth="1"/>
    <col min="17" max="17" width="9.125" style="4" customWidth="1"/>
    <col min="18" max="250" width="9.125" style="1" customWidth="1"/>
    <col min="251" max="251" width="9.125" style="3" customWidth="1"/>
    <col min="252" max="16383" width="9" style="3"/>
    <col min="16384" max="16384" width="12.625" style="3"/>
  </cols>
  <sheetData>
    <row r="1" s="1" customFormat="1" customHeight="1" spans="1:17">
      <c r="A1" s="6" t="s">
        <v>0</v>
      </c>
      <c r="B1" s="6"/>
      <c r="C1" s="6"/>
      <c r="D1" s="6"/>
      <c r="E1" s="6"/>
      <c r="F1" s="6"/>
      <c r="G1" s="6"/>
      <c r="H1" s="6"/>
      <c r="I1" s="17"/>
      <c r="J1" s="17"/>
      <c r="K1" s="6"/>
      <c r="L1" s="17"/>
      <c r="M1" s="17"/>
      <c r="N1" s="6"/>
      <c r="O1" s="6"/>
      <c r="P1" s="6"/>
      <c r="Q1" s="6"/>
    </row>
    <row r="2" s="1" customFormat="1" customHeight="1" spans="1:17">
      <c r="A2" s="7" t="s">
        <v>1</v>
      </c>
      <c r="B2" s="7" t="s">
        <v>2</v>
      </c>
      <c r="C2" s="7" t="s">
        <v>3</v>
      </c>
      <c r="D2" s="6"/>
      <c r="E2" s="12"/>
      <c r="F2" s="7" t="s">
        <v>4</v>
      </c>
      <c r="G2" s="6"/>
      <c r="H2" s="12"/>
      <c r="I2" s="18" t="s">
        <v>5</v>
      </c>
      <c r="J2" s="17"/>
      <c r="K2" s="12"/>
      <c r="L2" s="18" t="s">
        <v>6</v>
      </c>
      <c r="M2" s="17"/>
      <c r="N2" s="12"/>
      <c r="O2" s="7" t="s">
        <v>7</v>
      </c>
      <c r="P2" s="6"/>
      <c r="Q2" s="12"/>
    </row>
    <row r="3" s="1" customFormat="1" ht="59" customHeight="1" spans="1:17">
      <c r="A3" s="6"/>
      <c r="B3" s="6"/>
      <c r="C3" s="7" t="s">
        <v>8</v>
      </c>
      <c r="D3" s="7" t="s">
        <v>9</v>
      </c>
      <c r="E3" s="13" t="s">
        <v>10</v>
      </c>
      <c r="F3" s="7" t="s">
        <v>8</v>
      </c>
      <c r="G3" s="7" t="s">
        <v>9</v>
      </c>
      <c r="H3" s="13" t="s">
        <v>10</v>
      </c>
      <c r="I3" s="18" t="s">
        <v>8</v>
      </c>
      <c r="J3" s="18" t="s">
        <v>9</v>
      </c>
      <c r="K3" s="13" t="s">
        <v>10</v>
      </c>
      <c r="L3" s="18" t="s">
        <v>8</v>
      </c>
      <c r="M3" s="18" t="s">
        <v>9</v>
      </c>
      <c r="N3" s="13" t="s">
        <v>10</v>
      </c>
      <c r="O3" s="7" t="s">
        <v>7</v>
      </c>
      <c r="P3" s="7" t="s">
        <v>11</v>
      </c>
      <c r="Q3" s="13" t="s">
        <v>10</v>
      </c>
    </row>
    <row r="4" s="1" customFormat="1" ht="75" customHeight="1" spans="1:16384">
      <c r="A4" s="7" t="s">
        <v>12</v>
      </c>
      <c r="B4" s="6"/>
      <c r="C4" s="6" t="s">
        <v>13</v>
      </c>
      <c r="D4" s="6" t="s">
        <v>14</v>
      </c>
      <c r="E4" s="12">
        <f>251/256</f>
        <v>0.98046875</v>
      </c>
      <c r="F4" s="6" t="s">
        <v>15</v>
      </c>
      <c r="G4" s="6" t="s">
        <v>16</v>
      </c>
      <c r="H4" s="14">
        <f>36/37</f>
        <v>0.972972972972973</v>
      </c>
      <c r="I4" s="17" t="s">
        <v>17</v>
      </c>
      <c r="J4" s="17" t="s">
        <v>17</v>
      </c>
      <c r="K4" s="12">
        <f>23/23</f>
        <v>1</v>
      </c>
      <c r="L4" s="17">
        <v>24</v>
      </c>
      <c r="M4" s="17">
        <v>22</v>
      </c>
      <c r="N4" s="12">
        <f t="shared" ref="N4:N8" si="0">M4/L4</f>
        <v>0.916666666666667</v>
      </c>
      <c r="O4" s="6" t="s">
        <v>18</v>
      </c>
      <c r="P4" s="6" t="s">
        <v>19</v>
      </c>
      <c r="Q4" s="12">
        <f>332/340</f>
        <v>0.976470588235294</v>
      </c>
      <c r="XFD4" s="1">
        <f>SUM(A4:XFC4)</f>
        <v>50.8465789778749</v>
      </c>
    </row>
    <row r="5" s="1" customFormat="1" customHeight="1" spans="1:256">
      <c r="A5" s="8">
        <v>1</v>
      </c>
      <c r="B5" s="9" t="s">
        <v>20</v>
      </c>
      <c r="C5" s="10">
        <v>12</v>
      </c>
      <c r="D5" s="10">
        <v>12</v>
      </c>
      <c r="E5" s="15">
        <f t="shared" ref="E5:E17" si="1">D5/C5</f>
        <v>1</v>
      </c>
      <c r="F5" s="10">
        <v>8</v>
      </c>
      <c r="G5" s="8">
        <v>8</v>
      </c>
      <c r="H5" s="15">
        <f>G5/F5</f>
        <v>1</v>
      </c>
      <c r="I5" s="19">
        <v>6</v>
      </c>
      <c r="J5" s="19">
        <v>6</v>
      </c>
      <c r="K5" s="15">
        <f>J5/I5</f>
        <v>1</v>
      </c>
      <c r="L5" s="10" t="s">
        <v>21</v>
      </c>
      <c r="M5" s="10" t="s">
        <v>21</v>
      </c>
      <c r="N5" s="10" t="s">
        <v>21</v>
      </c>
      <c r="O5" s="9">
        <v>26</v>
      </c>
      <c r="P5" s="8">
        <v>26</v>
      </c>
      <c r="Q5" s="20">
        <f t="shared" ref="Q5:Q9" si="2">P5/O5</f>
        <v>1</v>
      </c>
      <c r="IQ5" s="3"/>
      <c r="IR5" s="3"/>
      <c r="IS5" s="3"/>
      <c r="IT5" s="3"/>
      <c r="IU5" s="3"/>
      <c r="IV5" s="3"/>
    </row>
    <row r="6" s="1" customFormat="1" customHeight="1" spans="1:256">
      <c r="A6" s="8">
        <v>2</v>
      </c>
      <c r="B6" s="9" t="s">
        <v>22</v>
      </c>
      <c r="C6" s="10">
        <v>11</v>
      </c>
      <c r="D6" s="10">
        <v>11</v>
      </c>
      <c r="E6" s="15">
        <f t="shared" si="1"/>
        <v>1</v>
      </c>
      <c r="F6" s="10">
        <v>2</v>
      </c>
      <c r="G6" s="10">
        <v>2</v>
      </c>
      <c r="H6" s="15">
        <f>G6/F6</f>
        <v>1</v>
      </c>
      <c r="I6" s="10" t="s">
        <v>23</v>
      </c>
      <c r="J6" s="10" t="s">
        <v>23</v>
      </c>
      <c r="K6" s="15">
        <v>1</v>
      </c>
      <c r="L6" s="10">
        <v>4</v>
      </c>
      <c r="M6" s="10">
        <v>4</v>
      </c>
      <c r="N6" s="20">
        <f t="shared" si="0"/>
        <v>1</v>
      </c>
      <c r="O6" s="9">
        <v>18</v>
      </c>
      <c r="P6" s="8">
        <v>18</v>
      </c>
      <c r="Q6" s="20">
        <f t="shared" si="2"/>
        <v>1</v>
      </c>
      <c r="IQ6" s="3"/>
      <c r="IR6" s="3"/>
      <c r="IS6" s="3"/>
      <c r="IT6" s="3"/>
      <c r="IU6" s="3"/>
      <c r="IV6" s="3"/>
    </row>
    <row r="7" s="1" customFormat="1" customHeight="1" spans="1:256">
      <c r="A7" s="8">
        <v>3</v>
      </c>
      <c r="B7" s="9" t="s">
        <v>24</v>
      </c>
      <c r="C7" s="10">
        <v>13</v>
      </c>
      <c r="D7" s="10">
        <v>13</v>
      </c>
      <c r="E7" s="15">
        <f t="shared" si="1"/>
        <v>1</v>
      </c>
      <c r="F7" s="10" t="s">
        <v>21</v>
      </c>
      <c r="G7" s="10" t="s">
        <v>21</v>
      </c>
      <c r="H7" s="10" t="s">
        <v>21</v>
      </c>
      <c r="I7" s="10" t="s">
        <v>21</v>
      </c>
      <c r="J7" s="10" t="s">
        <v>21</v>
      </c>
      <c r="K7" s="10" t="s">
        <v>21</v>
      </c>
      <c r="L7" s="16">
        <v>1</v>
      </c>
      <c r="M7" s="16">
        <v>1</v>
      </c>
      <c r="N7" s="20">
        <f t="shared" si="0"/>
        <v>1</v>
      </c>
      <c r="O7" s="9">
        <v>14</v>
      </c>
      <c r="P7" s="8">
        <v>14</v>
      </c>
      <c r="Q7" s="20">
        <f t="shared" si="2"/>
        <v>1</v>
      </c>
      <c r="IQ7" s="3"/>
      <c r="IR7" s="3"/>
      <c r="IS7" s="3"/>
      <c r="IT7" s="3"/>
      <c r="IU7" s="3"/>
      <c r="IV7" s="3"/>
    </row>
    <row r="8" s="1" customFormat="1" customHeight="1" spans="1:256">
      <c r="A8" s="8">
        <v>4</v>
      </c>
      <c r="B8" s="9" t="s">
        <v>25</v>
      </c>
      <c r="C8" s="10">
        <v>8</v>
      </c>
      <c r="D8" s="10">
        <v>8</v>
      </c>
      <c r="E8" s="15">
        <f t="shared" si="1"/>
        <v>1</v>
      </c>
      <c r="F8" s="10">
        <v>3</v>
      </c>
      <c r="G8" s="10">
        <v>3</v>
      </c>
      <c r="H8" s="15">
        <f t="shared" ref="H8:H14" si="3">G8/F8</f>
        <v>1</v>
      </c>
      <c r="I8" s="10">
        <v>1</v>
      </c>
      <c r="J8" s="10">
        <v>1</v>
      </c>
      <c r="K8" s="15">
        <f>J8/I8</f>
        <v>1</v>
      </c>
      <c r="L8" s="19">
        <v>1</v>
      </c>
      <c r="M8" s="19">
        <v>1</v>
      </c>
      <c r="N8" s="20">
        <f t="shared" si="0"/>
        <v>1</v>
      </c>
      <c r="O8" s="9">
        <v>13</v>
      </c>
      <c r="P8" s="8">
        <v>13</v>
      </c>
      <c r="Q8" s="20">
        <f t="shared" si="2"/>
        <v>1</v>
      </c>
      <c r="IQ8" s="3"/>
      <c r="IR8" s="3"/>
      <c r="IS8" s="3"/>
      <c r="IT8" s="3"/>
      <c r="IU8" s="3"/>
      <c r="IV8" s="3"/>
    </row>
    <row r="9" s="1" customFormat="1" customHeight="1" spans="1:256">
      <c r="A9" s="8">
        <v>5</v>
      </c>
      <c r="B9" s="9" t="s">
        <v>26</v>
      </c>
      <c r="C9" s="10">
        <v>11</v>
      </c>
      <c r="D9" s="10">
        <v>10</v>
      </c>
      <c r="E9" s="15">
        <f t="shared" si="1"/>
        <v>0.909090909090909</v>
      </c>
      <c r="F9" s="10">
        <v>1</v>
      </c>
      <c r="G9" s="10">
        <v>1</v>
      </c>
      <c r="H9" s="15">
        <f t="shared" si="3"/>
        <v>1</v>
      </c>
      <c r="I9" s="10" t="s">
        <v>21</v>
      </c>
      <c r="J9" s="10" t="s">
        <v>21</v>
      </c>
      <c r="K9" s="10" t="s">
        <v>21</v>
      </c>
      <c r="L9" s="10" t="s">
        <v>21</v>
      </c>
      <c r="M9" s="10" t="s">
        <v>21</v>
      </c>
      <c r="N9" s="10" t="s">
        <v>21</v>
      </c>
      <c r="O9" s="9">
        <v>12</v>
      </c>
      <c r="P9" s="8">
        <v>11</v>
      </c>
      <c r="Q9" s="20">
        <f t="shared" si="2"/>
        <v>0.916666666666667</v>
      </c>
      <c r="IQ9" s="3"/>
      <c r="IR9" s="3"/>
      <c r="IS9" s="3"/>
      <c r="IT9" s="3"/>
      <c r="IU9" s="3"/>
      <c r="IV9" s="3"/>
    </row>
    <row r="10" s="1" customFormat="1" customHeight="1" spans="1:256">
      <c r="A10" s="8">
        <v>6</v>
      </c>
      <c r="B10" s="9" t="s">
        <v>27</v>
      </c>
      <c r="C10" s="10">
        <v>7</v>
      </c>
      <c r="D10" s="10">
        <v>7</v>
      </c>
      <c r="E10" s="15">
        <f t="shared" si="1"/>
        <v>1</v>
      </c>
      <c r="F10" s="10">
        <v>1</v>
      </c>
      <c r="G10" s="8">
        <v>1</v>
      </c>
      <c r="H10" s="15">
        <f t="shared" si="3"/>
        <v>1</v>
      </c>
      <c r="I10" s="10" t="s">
        <v>28</v>
      </c>
      <c r="J10" s="10" t="s">
        <v>28</v>
      </c>
      <c r="K10" s="15">
        <v>1</v>
      </c>
      <c r="L10" s="10" t="s">
        <v>21</v>
      </c>
      <c r="M10" s="10" t="s">
        <v>21</v>
      </c>
      <c r="N10" s="10" t="s">
        <v>21</v>
      </c>
      <c r="O10" s="9" t="s">
        <v>29</v>
      </c>
      <c r="P10" s="9" t="s">
        <v>29</v>
      </c>
      <c r="Q10" s="20">
        <v>1</v>
      </c>
      <c r="S10" s="23"/>
      <c r="IQ10" s="3"/>
      <c r="IR10" s="3"/>
      <c r="IS10" s="3"/>
      <c r="IT10" s="3"/>
      <c r="IU10" s="3"/>
      <c r="IV10" s="3"/>
    </row>
    <row r="11" s="1" customFormat="1" customHeight="1" spans="1:256">
      <c r="A11" s="8">
        <v>7</v>
      </c>
      <c r="B11" s="9" t="s">
        <v>30</v>
      </c>
      <c r="C11" s="10">
        <v>5</v>
      </c>
      <c r="D11" s="10">
        <v>2</v>
      </c>
      <c r="E11" s="15">
        <f t="shared" si="1"/>
        <v>0.4</v>
      </c>
      <c r="F11" s="10">
        <v>1</v>
      </c>
      <c r="G11" s="8">
        <v>1</v>
      </c>
      <c r="H11" s="15">
        <f t="shared" si="3"/>
        <v>1</v>
      </c>
      <c r="I11" s="10">
        <v>2</v>
      </c>
      <c r="J11" s="10">
        <v>2</v>
      </c>
      <c r="K11" s="15">
        <f>J11/I11</f>
        <v>1</v>
      </c>
      <c r="L11" s="16">
        <v>1</v>
      </c>
      <c r="M11" s="16">
        <v>1</v>
      </c>
      <c r="N11" s="20">
        <f>M11/L11</f>
        <v>1</v>
      </c>
      <c r="O11" s="9">
        <v>9</v>
      </c>
      <c r="P11" s="8">
        <v>6</v>
      </c>
      <c r="Q11" s="20">
        <f t="shared" ref="Q11:Q21" si="4">P11/O11</f>
        <v>0.666666666666667</v>
      </c>
      <c r="IQ11" s="3"/>
      <c r="IR11" s="3"/>
      <c r="IS11" s="3"/>
      <c r="IT11" s="3"/>
      <c r="IU11" s="3"/>
      <c r="IV11" s="3"/>
    </row>
    <row r="12" s="1" customFormat="1" customHeight="1" spans="1:256">
      <c r="A12" s="8">
        <v>8</v>
      </c>
      <c r="B12" s="9" t="s">
        <v>31</v>
      </c>
      <c r="C12" s="10">
        <v>6</v>
      </c>
      <c r="D12" s="10">
        <v>6</v>
      </c>
      <c r="E12" s="15">
        <f t="shared" si="1"/>
        <v>1</v>
      </c>
      <c r="F12" s="10">
        <v>1</v>
      </c>
      <c r="G12" s="8">
        <v>1</v>
      </c>
      <c r="H12" s="15">
        <f t="shared" si="3"/>
        <v>1</v>
      </c>
      <c r="I12" s="10">
        <v>1</v>
      </c>
      <c r="J12" s="8">
        <v>1</v>
      </c>
      <c r="K12" s="15">
        <f>J12/I12</f>
        <v>1</v>
      </c>
      <c r="L12" s="10" t="s">
        <v>21</v>
      </c>
      <c r="M12" s="10" t="s">
        <v>21</v>
      </c>
      <c r="N12" s="10" t="s">
        <v>21</v>
      </c>
      <c r="O12" s="9">
        <v>8</v>
      </c>
      <c r="P12" s="8">
        <v>8</v>
      </c>
      <c r="Q12" s="20">
        <f t="shared" si="4"/>
        <v>1</v>
      </c>
      <c r="IQ12" s="3"/>
      <c r="IR12" s="3"/>
      <c r="IS12" s="3"/>
      <c r="IT12" s="3"/>
      <c r="IU12" s="3"/>
      <c r="IV12" s="3"/>
    </row>
    <row r="13" s="1" customFormat="1" customHeight="1" spans="1:256">
      <c r="A13" s="8">
        <v>9</v>
      </c>
      <c r="B13" s="9" t="s">
        <v>32</v>
      </c>
      <c r="C13" s="10">
        <v>3</v>
      </c>
      <c r="D13" s="10">
        <v>3</v>
      </c>
      <c r="E13" s="15">
        <f t="shared" si="1"/>
        <v>1</v>
      </c>
      <c r="F13" s="10">
        <v>1</v>
      </c>
      <c r="G13" s="10">
        <v>1</v>
      </c>
      <c r="H13" s="15">
        <f t="shared" si="3"/>
        <v>1</v>
      </c>
      <c r="I13" s="10" t="s">
        <v>21</v>
      </c>
      <c r="J13" s="10" t="s">
        <v>21</v>
      </c>
      <c r="K13" s="10" t="s">
        <v>21</v>
      </c>
      <c r="L13" s="16">
        <v>4</v>
      </c>
      <c r="M13" s="16">
        <v>4</v>
      </c>
      <c r="N13" s="20">
        <f>M13/L13</f>
        <v>1</v>
      </c>
      <c r="O13" s="9">
        <v>8</v>
      </c>
      <c r="P13" s="8">
        <v>8</v>
      </c>
      <c r="Q13" s="20">
        <f t="shared" si="4"/>
        <v>1</v>
      </c>
      <c r="S13" s="23"/>
      <c r="IQ13" s="3"/>
      <c r="IR13" s="3"/>
      <c r="IS13" s="3"/>
      <c r="IT13" s="3"/>
      <c r="IU13" s="3"/>
      <c r="IV13" s="3"/>
    </row>
    <row r="14" s="1" customFormat="1" customHeight="1" spans="1:256">
      <c r="A14" s="8">
        <v>10</v>
      </c>
      <c r="B14" s="9" t="s">
        <v>33</v>
      </c>
      <c r="C14" s="10">
        <v>3</v>
      </c>
      <c r="D14" s="10">
        <v>3</v>
      </c>
      <c r="E14" s="15">
        <f t="shared" si="1"/>
        <v>1</v>
      </c>
      <c r="F14" s="10">
        <v>3</v>
      </c>
      <c r="G14" s="10">
        <v>3</v>
      </c>
      <c r="H14" s="15">
        <f t="shared" si="3"/>
        <v>1</v>
      </c>
      <c r="I14" s="10" t="s">
        <v>21</v>
      </c>
      <c r="J14" s="10" t="s">
        <v>21</v>
      </c>
      <c r="K14" s="10" t="s">
        <v>21</v>
      </c>
      <c r="L14" s="10">
        <v>1</v>
      </c>
      <c r="M14" s="10">
        <v>1</v>
      </c>
      <c r="N14" s="20">
        <f>M14/L14</f>
        <v>1</v>
      </c>
      <c r="O14" s="9">
        <v>7</v>
      </c>
      <c r="P14" s="8">
        <v>7</v>
      </c>
      <c r="Q14" s="20">
        <f t="shared" si="4"/>
        <v>1</v>
      </c>
      <c r="IQ14" s="3"/>
      <c r="IR14" s="3"/>
      <c r="IS14" s="3"/>
      <c r="IT14" s="3"/>
      <c r="IU14" s="3"/>
      <c r="IV14" s="3"/>
    </row>
    <row r="15" s="1" customFormat="1" customHeight="1" spans="1:256">
      <c r="A15" s="8">
        <v>11</v>
      </c>
      <c r="B15" s="11" t="s">
        <v>34</v>
      </c>
      <c r="C15" s="10">
        <v>6</v>
      </c>
      <c r="D15" s="10">
        <v>6</v>
      </c>
      <c r="E15" s="15">
        <f t="shared" si="1"/>
        <v>1</v>
      </c>
      <c r="F15" s="10" t="s">
        <v>21</v>
      </c>
      <c r="G15" s="10" t="s">
        <v>21</v>
      </c>
      <c r="H15" s="10" t="s">
        <v>21</v>
      </c>
      <c r="I15" s="10" t="s">
        <v>21</v>
      </c>
      <c r="J15" s="10" t="s">
        <v>21</v>
      </c>
      <c r="K15" s="10" t="s">
        <v>21</v>
      </c>
      <c r="L15" s="10">
        <v>1</v>
      </c>
      <c r="M15" s="10">
        <v>1</v>
      </c>
      <c r="N15" s="20">
        <f>M15/L15</f>
        <v>1</v>
      </c>
      <c r="O15" s="9">
        <v>7</v>
      </c>
      <c r="P15" s="8">
        <v>7</v>
      </c>
      <c r="Q15" s="20">
        <f t="shared" si="4"/>
        <v>1</v>
      </c>
      <c r="IQ15" s="3"/>
      <c r="IR15" s="3"/>
      <c r="IS15" s="3"/>
      <c r="IT15" s="3"/>
      <c r="IU15" s="3"/>
      <c r="IV15" s="3"/>
    </row>
    <row r="16" s="1" customFormat="1" customHeight="1" spans="1:256">
      <c r="A16" s="8">
        <v>12</v>
      </c>
      <c r="B16" s="9" t="s">
        <v>35</v>
      </c>
      <c r="C16" s="10">
        <v>5</v>
      </c>
      <c r="D16" s="10">
        <v>5</v>
      </c>
      <c r="E16" s="15">
        <f t="shared" si="1"/>
        <v>1</v>
      </c>
      <c r="F16" s="10" t="s">
        <v>21</v>
      </c>
      <c r="G16" s="10" t="s">
        <v>21</v>
      </c>
      <c r="H16" s="10" t="s">
        <v>21</v>
      </c>
      <c r="I16" s="10" t="s">
        <v>21</v>
      </c>
      <c r="J16" s="10" t="s">
        <v>21</v>
      </c>
      <c r="K16" s="10" t="s">
        <v>21</v>
      </c>
      <c r="L16" s="10">
        <v>2</v>
      </c>
      <c r="M16" s="8">
        <v>2</v>
      </c>
      <c r="N16" s="20">
        <f>M16/L16</f>
        <v>1</v>
      </c>
      <c r="O16" s="9">
        <v>7</v>
      </c>
      <c r="P16" s="8">
        <v>7</v>
      </c>
      <c r="Q16" s="20">
        <f t="shared" si="4"/>
        <v>1</v>
      </c>
      <c r="S16" s="23"/>
      <c r="IQ16" s="3"/>
      <c r="IR16" s="3"/>
      <c r="IS16" s="3"/>
      <c r="IT16" s="3"/>
      <c r="IU16" s="3"/>
      <c r="IV16" s="3"/>
    </row>
    <row r="17" s="1" customFormat="1" customHeight="1" spans="1:256">
      <c r="A17" s="8">
        <v>13</v>
      </c>
      <c r="B17" s="9" t="s">
        <v>36</v>
      </c>
      <c r="C17" s="10">
        <v>7</v>
      </c>
      <c r="D17" s="10">
        <v>7</v>
      </c>
      <c r="E17" s="15">
        <f t="shared" si="1"/>
        <v>1</v>
      </c>
      <c r="F17" s="10" t="s">
        <v>21</v>
      </c>
      <c r="G17" s="10" t="s">
        <v>21</v>
      </c>
      <c r="H17" s="10" t="s">
        <v>21</v>
      </c>
      <c r="I17" s="10" t="s">
        <v>21</v>
      </c>
      <c r="J17" s="10" t="s">
        <v>21</v>
      </c>
      <c r="K17" s="10" t="s">
        <v>21</v>
      </c>
      <c r="L17" s="10" t="s">
        <v>21</v>
      </c>
      <c r="M17" s="10" t="s">
        <v>21</v>
      </c>
      <c r="N17" s="10" t="s">
        <v>21</v>
      </c>
      <c r="O17" s="9">
        <v>7</v>
      </c>
      <c r="P17" s="8">
        <v>7</v>
      </c>
      <c r="Q17" s="20">
        <f t="shared" si="4"/>
        <v>1</v>
      </c>
      <c r="IQ17" s="3"/>
      <c r="IR17" s="3"/>
      <c r="IS17" s="3"/>
      <c r="IT17" s="3"/>
      <c r="IU17" s="3"/>
      <c r="IV17" s="3"/>
    </row>
    <row r="18" s="1" customFormat="1" customHeight="1" spans="1:256">
      <c r="A18" s="8">
        <v>14</v>
      </c>
      <c r="B18" s="9" t="s">
        <v>37</v>
      </c>
      <c r="C18" s="10">
        <v>6</v>
      </c>
      <c r="D18" s="10">
        <v>6</v>
      </c>
      <c r="E18" s="15">
        <f t="shared" ref="E18:E26" si="5">D18/C18</f>
        <v>1</v>
      </c>
      <c r="F18" s="10" t="s">
        <v>21</v>
      </c>
      <c r="G18" s="10" t="s">
        <v>21</v>
      </c>
      <c r="H18" s="10" t="s">
        <v>21</v>
      </c>
      <c r="I18" s="10" t="s">
        <v>21</v>
      </c>
      <c r="J18" s="10" t="s">
        <v>21</v>
      </c>
      <c r="K18" s="10" t="s">
        <v>21</v>
      </c>
      <c r="L18" s="10" t="s">
        <v>21</v>
      </c>
      <c r="M18" s="10" t="s">
        <v>21</v>
      </c>
      <c r="N18" s="10" t="s">
        <v>21</v>
      </c>
      <c r="O18" s="9">
        <v>6</v>
      </c>
      <c r="P18" s="8">
        <v>6</v>
      </c>
      <c r="Q18" s="20">
        <f t="shared" si="4"/>
        <v>1</v>
      </c>
      <c r="IQ18" s="3"/>
      <c r="IR18" s="3"/>
      <c r="IS18" s="3"/>
      <c r="IT18" s="3"/>
      <c r="IU18" s="3"/>
      <c r="IV18" s="3"/>
    </row>
    <row r="19" s="1" customFormat="1" customHeight="1" spans="1:256">
      <c r="A19" s="8">
        <v>15</v>
      </c>
      <c r="B19" s="9" t="s">
        <v>38</v>
      </c>
      <c r="C19" s="10">
        <v>6</v>
      </c>
      <c r="D19" s="10">
        <v>6</v>
      </c>
      <c r="E19" s="15">
        <f t="shared" si="5"/>
        <v>1</v>
      </c>
      <c r="F19" s="10" t="s">
        <v>21</v>
      </c>
      <c r="G19" s="10" t="s">
        <v>21</v>
      </c>
      <c r="H19" s="10" t="s">
        <v>21</v>
      </c>
      <c r="I19" s="10" t="s">
        <v>21</v>
      </c>
      <c r="J19" s="10" t="s">
        <v>21</v>
      </c>
      <c r="K19" s="10" t="s">
        <v>21</v>
      </c>
      <c r="L19" s="10" t="s">
        <v>21</v>
      </c>
      <c r="M19" s="10" t="s">
        <v>21</v>
      </c>
      <c r="N19" s="10" t="s">
        <v>21</v>
      </c>
      <c r="O19" s="9">
        <v>6</v>
      </c>
      <c r="P19" s="8">
        <v>6</v>
      </c>
      <c r="Q19" s="20">
        <f t="shared" si="4"/>
        <v>1</v>
      </c>
      <c r="IQ19" s="3"/>
      <c r="IR19" s="3"/>
      <c r="IS19" s="3"/>
      <c r="IT19" s="3"/>
      <c r="IU19" s="3"/>
      <c r="IV19" s="3"/>
    </row>
    <row r="20" s="1" customFormat="1" customHeight="1" spans="1:256">
      <c r="A20" s="8">
        <v>16</v>
      </c>
      <c r="B20" s="9" t="s">
        <v>39</v>
      </c>
      <c r="C20" s="10">
        <v>6</v>
      </c>
      <c r="D20" s="10">
        <v>6</v>
      </c>
      <c r="E20" s="15">
        <f t="shared" si="5"/>
        <v>1</v>
      </c>
      <c r="F20" s="10" t="s">
        <v>21</v>
      </c>
      <c r="G20" s="10" t="s">
        <v>21</v>
      </c>
      <c r="H20" s="10" t="s">
        <v>21</v>
      </c>
      <c r="I20" s="10" t="s">
        <v>21</v>
      </c>
      <c r="J20" s="10" t="s">
        <v>21</v>
      </c>
      <c r="K20" s="10" t="s">
        <v>21</v>
      </c>
      <c r="L20" s="10" t="s">
        <v>21</v>
      </c>
      <c r="M20" s="10" t="s">
        <v>21</v>
      </c>
      <c r="N20" s="10" t="s">
        <v>21</v>
      </c>
      <c r="O20" s="9">
        <v>6</v>
      </c>
      <c r="P20" s="8">
        <v>6</v>
      </c>
      <c r="Q20" s="20">
        <f t="shared" si="4"/>
        <v>1</v>
      </c>
      <c r="IQ20" s="3"/>
      <c r="IR20" s="3"/>
      <c r="IS20" s="3"/>
      <c r="IT20" s="3"/>
      <c r="IU20" s="3"/>
      <c r="IV20" s="3"/>
    </row>
    <row r="21" s="1" customFormat="1" customHeight="1" spans="1:256">
      <c r="A21" s="8">
        <v>17</v>
      </c>
      <c r="B21" s="9" t="s">
        <v>40</v>
      </c>
      <c r="C21" s="10">
        <v>6</v>
      </c>
      <c r="D21" s="10">
        <v>6</v>
      </c>
      <c r="E21" s="15">
        <f t="shared" si="5"/>
        <v>1</v>
      </c>
      <c r="F21" s="10" t="s">
        <v>21</v>
      </c>
      <c r="G21" s="10" t="s">
        <v>21</v>
      </c>
      <c r="H21" s="10" t="s">
        <v>21</v>
      </c>
      <c r="I21" s="10" t="s">
        <v>21</v>
      </c>
      <c r="J21" s="10" t="s">
        <v>21</v>
      </c>
      <c r="K21" s="10" t="s">
        <v>21</v>
      </c>
      <c r="L21" s="10" t="s">
        <v>21</v>
      </c>
      <c r="M21" s="10" t="s">
        <v>21</v>
      </c>
      <c r="N21" s="10" t="s">
        <v>21</v>
      </c>
      <c r="O21" s="9">
        <v>6</v>
      </c>
      <c r="P21" s="8">
        <v>6</v>
      </c>
      <c r="Q21" s="20">
        <f t="shared" si="4"/>
        <v>1</v>
      </c>
      <c r="IQ21" s="3"/>
      <c r="IR21" s="3"/>
      <c r="IS21" s="3"/>
      <c r="IT21" s="3"/>
      <c r="IU21" s="3"/>
      <c r="IV21" s="3"/>
    </row>
    <row r="22" s="1" customFormat="1" customHeight="1" spans="1:256">
      <c r="A22" s="8">
        <v>18</v>
      </c>
      <c r="B22" s="9" t="s">
        <v>41</v>
      </c>
      <c r="C22" s="10">
        <v>2</v>
      </c>
      <c r="D22" s="10">
        <v>2</v>
      </c>
      <c r="E22" s="15">
        <f t="shared" si="5"/>
        <v>1</v>
      </c>
      <c r="F22" s="10">
        <v>1</v>
      </c>
      <c r="G22" s="8">
        <v>1</v>
      </c>
      <c r="H22" s="15">
        <f>G22/F22</f>
        <v>1</v>
      </c>
      <c r="I22" s="10" t="s">
        <v>42</v>
      </c>
      <c r="J22" s="8" t="s">
        <v>42</v>
      </c>
      <c r="K22" s="15">
        <v>1</v>
      </c>
      <c r="L22" s="10" t="s">
        <v>21</v>
      </c>
      <c r="M22" s="10" t="s">
        <v>21</v>
      </c>
      <c r="N22" s="10" t="s">
        <v>21</v>
      </c>
      <c r="O22" s="9" t="s">
        <v>43</v>
      </c>
      <c r="P22" s="8" t="s">
        <v>44</v>
      </c>
      <c r="Q22" s="20">
        <v>1</v>
      </c>
      <c r="IQ22" s="3"/>
      <c r="IR22" s="3"/>
      <c r="IS22" s="3"/>
      <c r="IT22" s="3"/>
      <c r="IU22" s="3"/>
      <c r="IV22" s="3"/>
    </row>
    <row r="23" s="1" customFormat="1" customHeight="1" spans="1:256">
      <c r="A23" s="8">
        <v>19</v>
      </c>
      <c r="B23" s="9" t="s">
        <v>45</v>
      </c>
      <c r="C23" s="10">
        <v>5</v>
      </c>
      <c r="D23" s="10">
        <v>5</v>
      </c>
      <c r="E23" s="15">
        <f t="shared" si="5"/>
        <v>1</v>
      </c>
      <c r="F23" s="10" t="s">
        <v>21</v>
      </c>
      <c r="G23" s="10" t="s">
        <v>21</v>
      </c>
      <c r="H23" s="10" t="s">
        <v>21</v>
      </c>
      <c r="I23" s="10" t="s">
        <v>21</v>
      </c>
      <c r="J23" s="10" t="s">
        <v>21</v>
      </c>
      <c r="K23" s="10" t="s">
        <v>21</v>
      </c>
      <c r="L23" s="10" t="s">
        <v>21</v>
      </c>
      <c r="M23" s="10" t="s">
        <v>21</v>
      </c>
      <c r="N23" s="10" t="s">
        <v>21</v>
      </c>
      <c r="O23" s="9">
        <v>5</v>
      </c>
      <c r="P23" s="8">
        <v>5</v>
      </c>
      <c r="Q23" s="20">
        <f t="shared" ref="Q23:Q42" si="6">P23/O23</f>
        <v>1</v>
      </c>
      <c r="IQ23" s="3"/>
      <c r="IR23" s="3"/>
      <c r="IS23" s="3"/>
      <c r="IT23" s="3"/>
      <c r="IU23" s="3"/>
      <c r="IV23" s="3"/>
    </row>
    <row r="24" s="1" customFormat="1" customHeight="1" spans="1:256">
      <c r="A24" s="8">
        <v>20</v>
      </c>
      <c r="B24" s="9" t="s">
        <v>46</v>
      </c>
      <c r="C24" s="10">
        <v>5</v>
      </c>
      <c r="D24" s="10">
        <v>5</v>
      </c>
      <c r="E24" s="15">
        <f t="shared" si="5"/>
        <v>1</v>
      </c>
      <c r="F24" s="10" t="s">
        <v>21</v>
      </c>
      <c r="G24" s="10" t="s">
        <v>21</v>
      </c>
      <c r="H24" s="10" t="s">
        <v>21</v>
      </c>
      <c r="I24" s="10" t="s">
        <v>21</v>
      </c>
      <c r="J24" s="10" t="s">
        <v>21</v>
      </c>
      <c r="K24" s="10" t="s">
        <v>21</v>
      </c>
      <c r="L24" s="10" t="s">
        <v>21</v>
      </c>
      <c r="M24" s="10" t="s">
        <v>21</v>
      </c>
      <c r="N24" s="10" t="s">
        <v>21</v>
      </c>
      <c r="O24" s="9">
        <v>5</v>
      </c>
      <c r="P24" s="8">
        <v>5</v>
      </c>
      <c r="Q24" s="20">
        <f t="shared" si="6"/>
        <v>1</v>
      </c>
      <c r="IQ24" s="3"/>
      <c r="IR24" s="3"/>
      <c r="IS24" s="3"/>
      <c r="IT24" s="3"/>
      <c r="IU24" s="3"/>
      <c r="IV24" s="3"/>
    </row>
    <row r="25" s="1" customFormat="1" customHeight="1" spans="1:256">
      <c r="A25" s="8">
        <v>21</v>
      </c>
      <c r="B25" s="9" t="s">
        <v>47</v>
      </c>
      <c r="C25" s="10">
        <v>5</v>
      </c>
      <c r="D25" s="10">
        <v>4</v>
      </c>
      <c r="E25" s="15">
        <f t="shared" si="5"/>
        <v>0.8</v>
      </c>
      <c r="F25" s="10" t="s">
        <v>21</v>
      </c>
      <c r="G25" s="10" t="s">
        <v>21</v>
      </c>
      <c r="H25" s="10" t="s">
        <v>21</v>
      </c>
      <c r="I25" s="10" t="s">
        <v>21</v>
      </c>
      <c r="J25" s="10" t="s">
        <v>21</v>
      </c>
      <c r="K25" s="10" t="s">
        <v>21</v>
      </c>
      <c r="L25" s="10" t="s">
        <v>21</v>
      </c>
      <c r="M25" s="10" t="s">
        <v>21</v>
      </c>
      <c r="N25" s="10" t="s">
        <v>21</v>
      </c>
      <c r="O25" s="9">
        <v>5</v>
      </c>
      <c r="P25" s="8">
        <v>4</v>
      </c>
      <c r="Q25" s="20">
        <f t="shared" si="6"/>
        <v>0.8</v>
      </c>
      <c r="IQ25" s="3"/>
      <c r="IR25" s="3"/>
      <c r="IS25" s="3"/>
      <c r="IT25" s="3"/>
      <c r="IU25" s="3"/>
      <c r="IV25" s="3"/>
    </row>
    <row r="26" s="1" customFormat="1" customHeight="1" spans="1:256">
      <c r="A26" s="8">
        <v>22</v>
      </c>
      <c r="B26" s="9" t="s">
        <v>48</v>
      </c>
      <c r="C26" s="10">
        <v>3</v>
      </c>
      <c r="D26" s="10">
        <v>3</v>
      </c>
      <c r="E26" s="15">
        <f t="shared" si="5"/>
        <v>1</v>
      </c>
      <c r="F26" s="10" t="s">
        <v>21</v>
      </c>
      <c r="G26" s="10" t="s">
        <v>21</v>
      </c>
      <c r="H26" s="10" t="s">
        <v>21</v>
      </c>
      <c r="I26" s="10" t="s">
        <v>21</v>
      </c>
      <c r="J26" s="10" t="s">
        <v>21</v>
      </c>
      <c r="K26" s="10" t="s">
        <v>21</v>
      </c>
      <c r="L26" s="10">
        <v>2</v>
      </c>
      <c r="M26" s="8">
        <v>0</v>
      </c>
      <c r="N26" s="20">
        <f>M26/L26</f>
        <v>0</v>
      </c>
      <c r="O26" s="9">
        <v>5</v>
      </c>
      <c r="P26" s="8">
        <v>3</v>
      </c>
      <c r="Q26" s="20">
        <f t="shared" si="6"/>
        <v>0.6</v>
      </c>
      <c r="IQ26" s="3"/>
      <c r="IR26" s="3"/>
      <c r="IS26" s="3"/>
      <c r="IT26" s="3"/>
      <c r="IU26" s="3"/>
      <c r="IV26" s="3"/>
    </row>
    <row r="27" s="1" customFormat="1" customHeight="1" spans="1:256">
      <c r="A27" s="8">
        <v>23</v>
      </c>
      <c r="B27" s="9" t="s">
        <v>49</v>
      </c>
      <c r="C27" s="10" t="s">
        <v>21</v>
      </c>
      <c r="D27" s="10" t="s">
        <v>21</v>
      </c>
      <c r="E27" s="10" t="s">
        <v>21</v>
      </c>
      <c r="F27" s="10">
        <v>2</v>
      </c>
      <c r="G27" s="8">
        <v>2</v>
      </c>
      <c r="H27" s="15">
        <f>G27/F27</f>
        <v>1</v>
      </c>
      <c r="I27" s="10" t="s">
        <v>21</v>
      </c>
      <c r="J27" s="10" t="s">
        <v>21</v>
      </c>
      <c r="K27" s="10" t="s">
        <v>21</v>
      </c>
      <c r="L27" s="10">
        <v>2</v>
      </c>
      <c r="M27" s="8">
        <v>2</v>
      </c>
      <c r="N27" s="20">
        <f>M27/L27</f>
        <v>1</v>
      </c>
      <c r="O27" s="9">
        <v>4</v>
      </c>
      <c r="P27" s="8">
        <v>4</v>
      </c>
      <c r="Q27" s="20">
        <f t="shared" si="6"/>
        <v>1</v>
      </c>
      <c r="IQ27" s="3"/>
      <c r="IR27" s="3"/>
      <c r="IS27" s="3"/>
      <c r="IT27" s="3"/>
      <c r="IU27" s="3"/>
      <c r="IV27" s="3"/>
    </row>
    <row r="28" s="1" customFormat="1" customHeight="1" spans="1:256">
      <c r="A28" s="8">
        <v>24</v>
      </c>
      <c r="B28" s="9" t="s">
        <v>50</v>
      </c>
      <c r="C28" s="10">
        <v>3</v>
      </c>
      <c r="D28" s="10">
        <v>3</v>
      </c>
      <c r="E28" s="15">
        <f t="shared" ref="E28:E33" si="7">D28/C28</f>
        <v>1</v>
      </c>
      <c r="F28" s="10" t="s">
        <v>21</v>
      </c>
      <c r="G28" s="10" t="s">
        <v>21</v>
      </c>
      <c r="H28" s="10" t="s">
        <v>21</v>
      </c>
      <c r="I28" s="10" t="s">
        <v>21</v>
      </c>
      <c r="J28" s="10" t="s">
        <v>21</v>
      </c>
      <c r="K28" s="10" t="s">
        <v>21</v>
      </c>
      <c r="L28" s="10">
        <v>1</v>
      </c>
      <c r="M28" s="8">
        <v>1</v>
      </c>
      <c r="N28" s="20">
        <f>M28/L28</f>
        <v>1</v>
      </c>
      <c r="O28" s="9">
        <v>4</v>
      </c>
      <c r="P28" s="8">
        <v>4</v>
      </c>
      <c r="Q28" s="20">
        <f t="shared" si="6"/>
        <v>1</v>
      </c>
      <c r="IQ28" s="3"/>
      <c r="IR28" s="3"/>
      <c r="IS28" s="3"/>
      <c r="IT28" s="3"/>
      <c r="IU28" s="3"/>
      <c r="IV28" s="3"/>
    </row>
    <row r="29" s="1" customFormat="1" customHeight="1" spans="1:256">
      <c r="A29" s="8">
        <v>25</v>
      </c>
      <c r="B29" s="9" t="s">
        <v>51</v>
      </c>
      <c r="C29" s="10">
        <v>4</v>
      </c>
      <c r="D29" s="10">
        <v>4</v>
      </c>
      <c r="E29" s="15">
        <f t="shared" si="7"/>
        <v>1</v>
      </c>
      <c r="F29" s="10" t="s">
        <v>21</v>
      </c>
      <c r="G29" s="10" t="s">
        <v>21</v>
      </c>
      <c r="H29" s="10" t="s">
        <v>21</v>
      </c>
      <c r="I29" s="10" t="s">
        <v>21</v>
      </c>
      <c r="J29" s="10" t="s">
        <v>21</v>
      </c>
      <c r="K29" s="10" t="s">
        <v>21</v>
      </c>
      <c r="L29" s="10" t="s">
        <v>21</v>
      </c>
      <c r="M29" s="10" t="s">
        <v>21</v>
      </c>
      <c r="N29" s="10" t="s">
        <v>21</v>
      </c>
      <c r="O29" s="9">
        <v>4</v>
      </c>
      <c r="P29" s="8">
        <v>4</v>
      </c>
      <c r="Q29" s="20">
        <f t="shared" si="6"/>
        <v>1</v>
      </c>
      <c r="IQ29" s="3"/>
      <c r="IR29" s="3"/>
      <c r="IS29" s="3"/>
      <c r="IT29" s="3"/>
      <c r="IU29" s="3"/>
      <c r="IV29" s="3"/>
    </row>
    <row r="30" s="1" customFormat="1" customHeight="1" spans="1:256">
      <c r="A30" s="8">
        <v>26</v>
      </c>
      <c r="B30" s="9" t="s">
        <v>52</v>
      </c>
      <c r="C30" s="10">
        <v>4</v>
      </c>
      <c r="D30" s="10">
        <v>4</v>
      </c>
      <c r="E30" s="15">
        <f t="shared" si="7"/>
        <v>1</v>
      </c>
      <c r="F30" s="10" t="s">
        <v>21</v>
      </c>
      <c r="G30" s="10" t="s">
        <v>21</v>
      </c>
      <c r="H30" s="10" t="s">
        <v>21</v>
      </c>
      <c r="I30" s="10" t="s">
        <v>21</v>
      </c>
      <c r="J30" s="10" t="s">
        <v>21</v>
      </c>
      <c r="K30" s="10" t="s">
        <v>21</v>
      </c>
      <c r="L30" s="10" t="s">
        <v>21</v>
      </c>
      <c r="M30" s="10" t="s">
        <v>21</v>
      </c>
      <c r="N30" s="10" t="s">
        <v>21</v>
      </c>
      <c r="O30" s="9">
        <v>4</v>
      </c>
      <c r="P30" s="8">
        <v>4</v>
      </c>
      <c r="Q30" s="20">
        <f t="shared" si="6"/>
        <v>1</v>
      </c>
      <c r="IQ30" s="3"/>
      <c r="IR30" s="3"/>
      <c r="IS30" s="3"/>
      <c r="IT30" s="3"/>
      <c r="IU30" s="3"/>
      <c r="IV30" s="3"/>
    </row>
    <row r="31" s="1" customFormat="1" customHeight="1" spans="1:256">
      <c r="A31" s="8">
        <v>27</v>
      </c>
      <c r="B31" s="9" t="s">
        <v>53</v>
      </c>
      <c r="C31" s="10">
        <v>3</v>
      </c>
      <c r="D31" s="10">
        <v>3</v>
      </c>
      <c r="E31" s="15">
        <f t="shared" si="7"/>
        <v>1</v>
      </c>
      <c r="F31" s="10">
        <v>1</v>
      </c>
      <c r="G31" s="8">
        <v>1</v>
      </c>
      <c r="H31" s="15">
        <f t="shared" ref="H31:H33" si="8">G31/F31</f>
        <v>1</v>
      </c>
      <c r="I31" s="10" t="s">
        <v>21</v>
      </c>
      <c r="J31" s="10" t="s">
        <v>21</v>
      </c>
      <c r="K31" s="10" t="s">
        <v>21</v>
      </c>
      <c r="L31" s="10" t="s">
        <v>21</v>
      </c>
      <c r="M31" s="10" t="s">
        <v>21</v>
      </c>
      <c r="N31" s="10" t="s">
        <v>21</v>
      </c>
      <c r="O31" s="9">
        <v>4</v>
      </c>
      <c r="P31" s="8">
        <v>4</v>
      </c>
      <c r="Q31" s="20">
        <f t="shared" si="6"/>
        <v>1</v>
      </c>
      <c r="IQ31" s="3"/>
      <c r="IR31" s="3"/>
      <c r="IS31" s="3"/>
      <c r="IT31" s="3"/>
      <c r="IU31" s="3"/>
      <c r="IV31" s="3"/>
    </row>
    <row r="32" s="1" customFormat="1" customHeight="1" spans="1:256">
      <c r="A32" s="8">
        <v>28</v>
      </c>
      <c r="B32" s="9" t="s">
        <v>54</v>
      </c>
      <c r="C32" s="10">
        <v>2</v>
      </c>
      <c r="D32" s="10">
        <v>2</v>
      </c>
      <c r="E32" s="15">
        <f t="shared" si="7"/>
        <v>1</v>
      </c>
      <c r="F32" s="10">
        <v>1</v>
      </c>
      <c r="G32" s="8">
        <v>1</v>
      </c>
      <c r="H32" s="15">
        <f t="shared" si="8"/>
        <v>1</v>
      </c>
      <c r="I32" s="10" t="s">
        <v>21</v>
      </c>
      <c r="J32" s="10" t="s">
        <v>21</v>
      </c>
      <c r="K32" s="10" t="s">
        <v>21</v>
      </c>
      <c r="L32" s="10">
        <v>1</v>
      </c>
      <c r="M32" s="8">
        <v>1</v>
      </c>
      <c r="N32" s="20">
        <f>M32/L32</f>
        <v>1</v>
      </c>
      <c r="O32" s="9">
        <v>4</v>
      </c>
      <c r="P32" s="8">
        <v>4</v>
      </c>
      <c r="Q32" s="20">
        <f t="shared" si="6"/>
        <v>1</v>
      </c>
      <c r="IQ32" s="3"/>
      <c r="IR32" s="3"/>
      <c r="IS32" s="3"/>
      <c r="IT32" s="3"/>
      <c r="IU32" s="3"/>
      <c r="IV32" s="3"/>
    </row>
    <row r="33" s="1" customFormat="1" customHeight="1" spans="1:256">
      <c r="A33" s="8">
        <v>29</v>
      </c>
      <c r="B33" s="11" t="s">
        <v>55</v>
      </c>
      <c r="C33" s="10">
        <v>3</v>
      </c>
      <c r="D33" s="10">
        <v>3</v>
      </c>
      <c r="E33" s="15">
        <f t="shared" si="7"/>
        <v>1</v>
      </c>
      <c r="F33" s="10">
        <v>1</v>
      </c>
      <c r="G33" s="8">
        <v>1</v>
      </c>
      <c r="H33" s="15">
        <f t="shared" si="8"/>
        <v>1</v>
      </c>
      <c r="I33" s="10" t="s">
        <v>21</v>
      </c>
      <c r="J33" s="10" t="s">
        <v>21</v>
      </c>
      <c r="K33" s="10" t="s">
        <v>21</v>
      </c>
      <c r="L33" s="10" t="s">
        <v>21</v>
      </c>
      <c r="M33" s="10" t="s">
        <v>21</v>
      </c>
      <c r="N33" s="10" t="s">
        <v>21</v>
      </c>
      <c r="O33" s="21">
        <v>4</v>
      </c>
      <c r="P33" s="8">
        <v>4</v>
      </c>
      <c r="Q33" s="20">
        <f t="shared" si="6"/>
        <v>1</v>
      </c>
      <c r="IQ33" s="3"/>
      <c r="IR33" s="3"/>
      <c r="IS33" s="3"/>
      <c r="IT33" s="3"/>
      <c r="IU33" s="3"/>
      <c r="IV33" s="3"/>
    </row>
    <row r="34" s="1" customFormat="1" customHeight="1" spans="1:256">
      <c r="A34" s="8">
        <v>30</v>
      </c>
      <c r="B34" s="9" t="s">
        <v>56</v>
      </c>
      <c r="C34" s="10">
        <v>3</v>
      </c>
      <c r="D34" s="10">
        <v>3</v>
      </c>
      <c r="E34" s="15">
        <f t="shared" ref="E34:E42" si="9">D34/C34</f>
        <v>1</v>
      </c>
      <c r="F34" s="10" t="s">
        <v>21</v>
      </c>
      <c r="G34" s="10" t="s">
        <v>21</v>
      </c>
      <c r="H34" s="10" t="s">
        <v>21</v>
      </c>
      <c r="I34" s="10" t="s">
        <v>21</v>
      </c>
      <c r="J34" s="10" t="s">
        <v>21</v>
      </c>
      <c r="K34" s="10" t="s">
        <v>21</v>
      </c>
      <c r="L34" s="10" t="s">
        <v>21</v>
      </c>
      <c r="M34" s="10" t="s">
        <v>21</v>
      </c>
      <c r="N34" s="10" t="s">
        <v>21</v>
      </c>
      <c r="O34" s="22">
        <v>3</v>
      </c>
      <c r="P34" s="8">
        <v>3</v>
      </c>
      <c r="Q34" s="20">
        <f t="shared" si="6"/>
        <v>1</v>
      </c>
      <c r="IQ34" s="3"/>
      <c r="IR34" s="3"/>
      <c r="IS34" s="3"/>
      <c r="IT34" s="3"/>
      <c r="IU34" s="3"/>
      <c r="IV34" s="3"/>
    </row>
    <row r="35" s="1" customFormat="1" customHeight="1" spans="1:256">
      <c r="A35" s="8">
        <v>31</v>
      </c>
      <c r="B35" s="9" t="s">
        <v>57</v>
      </c>
      <c r="C35" s="10">
        <v>3</v>
      </c>
      <c r="D35" s="10">
        <v>3</v>
      </c>
      <c r="E35" s="15">
        <f t="shared" si="9"/>
        <v>1</v>
      </c>
      <c r="F35" s="10" t="s">
        <v>21</v>
      </c>
      <c r="G35" s="10" t="s">
        <v>21</v>
      </c>
      <c r="H35" s="10" t="s">
        <v>21</v>
      </c>
      <c r="I35" s="10" t="s">
        <v>21</v>
      </c>
      <c r="J35" s="10" t="s">
        <v>21</v>
      </c>
      <c r="K35" s="10" t="s">
        <v>21</v>
      </c>
      <c r="L35" s="10" t="s">
        <v>21</v>
      </c>
      <c r="M35" s="10" t="s">
        <v>21</v>
      </c>
      <c r="N35" s="10" t="s">
        <v>21</v>
      </c>
      <c r="O35" s="22">
        <v>3</v>
      </c>
      <c r="P35" s="8">
        <v>3</v>
      </c>
      <c r="Q35" s="20">
        <f t="shared" si="6"/>
        <v>1</v>
      </c>
      <c r="IQ35" s="3"/>
      <c r="IR35" s="3"/>
      <c r="IS35" s="3"/>
      <c r="IT35" s="3"/>
      <c r="IU35" s="3"/>
      <c r="IV35" s="3"/>
    </row>
    <row r="36" s="1" customFormat="1" customHeight="1" spans="1:256">
      <c r="A36" s="8">
        <v>32</v>
      </c>
      <c r="B36" s="9" t="s">
        <v>58</v>
      </c>
      <c r="C36" s="10">
        <v>2</v>
      </c>
      <c r="D36" s="10">
        <v>2</v>
      </c>
      <c r="E36" s="15">
        <f t="shared" si="9"/>
        <v>1</v>
      </c>
      <c r="F36" s="10">
        <v>1</v>
      </c>
      <c r="G36" s="8">
        <v>1</v>
      </c>
      <c r="H36" s="15">
        <f>G36/F36</f>
        <v>1</v>
      </c>
      <c r="I36" s="10" t="s">
        <v>21</v>
      </c>
      <c r="J36" s="10" t="s">
        <v>21</v>
      </c>
      <c r="K36" s="10" t="s">
        <v>21</v>
      </c>
      <c r="L36" s="10" t="s">
        <v>21</v>
      </c>
      <c r="M36" s="10" t="s">
        <v>21</v>
      </c>
      <c r="N36" s="10" t="s">
        <v>21</v>
      </c>
      <c r="O36" s="22">
        <v>3</v>
      </c>
      <c r="P36" s="8">
        <v>3</v>
      </c>
      <c r="Q36" s="20">
        <f t="shared" si="6"/>
        <v>1</v>
      </c>
      <c r="IQ36" s="3"/>
      <c r="IR36" s="3"/>
      <c r="IS36" s="3"/>
      <c r="IT36" s="3"/>
      <c r="IU36" s="3"/>
      <c r="IV36" s="3"/>
    </row>
    <row r="37" s="1" customFormat="1" customHeight="1" spans="1:256">
      <c r="A37" s="8">
        <v>33</v>
      </c>
      <c r="B37" s="9" t="s">
        <v>59</v>
      </c>
      <c r="C37" s="10">
        <v>3</v>
      </c>
      <c r="D37" s="10">
        <v>3</v>
      </c>
      <c r="E37" s="15">
        <f t="shared" si="9"/>
        <v>1</v>
      </c>
      <c r="F37" s="10" t="s">
        <v>21</v>
      </c>
      <c r="G37" s="10" t="s">
        <v>21</v>
      </c>
      <c r="H37" s="10" t="s">
        <v>21</v>
      </c>
      <c r="I37" s="10" t="s">
        <v>21</v>
      </c>
      <c r="J37" s="10" t="s">
        <v>21</v>
      </c>
      <c r="K37" s="10" t="s">
        <v>21</v>
      </c>
      <c r="L37" s="10" t="s">
        <v>21</v>
      </c>
      <c r="M37" s="10" t="s">
        <v>21</v>
      </c>
      <c r="N37" s="10" t="s">
        <v>21</v>
      </c>
      <c r="O37" s="22">
        <v>3</v>
      </c>
      <c r="P37" s="8">
        <v>3</v>
      </c>
      <c r="Q37" s="20">
        <f t="shared" si="6"/>
        <v>1</v>
      </c>
      <c r="IQ37" s="3"/>
      <c r="IR37" s="3"/>
      <c r="IS37" s="3"/>
      <c r="IT37" s="3"/>
      <c r="IU37" s="3"/>
      <c r="IV37" s="3"/>
    </row>
    <row r="38" s="1" customFormat="1" customHeight="1" spans="1:256">
      <c r="A38" s="8">
        <v>34</v>
      </c>
      <c r="B38" s="9" t="s">
        <v>60</v>
      </c>
      <c r="C38" s="10">
        <v>3</v>
      </c>
      <c r="D38" s="10">
        <v>3</v>
      </c>
      <c r="E38" s="15">
        <f t="shared" si="9"/>
        <v>1</v>
      </c>
      <c r="F38" s="10" t="s">
        <v>21</v>
      </c>
      <c r="G38" s="10" t="s">
        <v>21</v>
      </c>
      <c r="H38" s="10" t="s">
        <v>21</v>
      </c>
      <c r="I38" s="10" t="s">
        <v>21</v>
      </c>
      <c r="J38" s="10" t="s">
        <v>21</v>
      </c>
      <c r="K38" s="10" t="s">
        <v>21</v>
      </c>
      <c r="L38" s="10" t="s">
        <v>21</v>
      </c>
      <c r="M38" s="10" t="s">
        <v>21</v>
      </c>
      <c r="N38" s="10" t="s">
        <v>21</v>
      </c>
      <c r="O38" s="22">
        <v>3</v>
      </c>
      <c r="P38" s="8">
        <v>3</v>
      </c>
      <c r="Q38" s="20">
        <f t="shared" si="6"/>
        <v>1</v>
      </c>
      <c r="IQ38" s="3"/>
      <c r="IR38" s="3"/>
      <c r="IS38" s="3"/>
      <c r="IT38" s="3"/>
      <c r="IU38" s="3"/>
      <c r="IV38" s="3"/>
    </row>
    <row r="39" s="1" customFormat="1" customHeight="1" spans="1:256">
      <c r="A39" s="8">
        <v>35</v>
      </c>
      <c r="B39" s="9" t="s">
        <v>61</v>
      </c>
      <c r="C39" s="10">
        <v>3</v>
      </c>
      <c r="D39" s="10">
        <v>3</v>
      </c>
      <c r="E39" s="15">
        <f t="shared" si="9"/>
        <v>1</v>
      </c>
      <c r="F39" s="10" t="s">
        <v>21</v>
      </c>
      <c r="G39" s="10" t="s">
        <v>21</v>
      </c>
      <c r="H39" s="10" t="s">
        <v>21</v>
      </c>
      <c r="I39" s="10" t="s">
        <v>21</v>
      </c>
      <c r="J39" s="10" t="s">
        <v>21</v>
      </c>
      <c r="K39" s="10" t="s">
        <v>21</v>
      </c>
      <c r="L39" s="10" t="s">
        <v>21</v>
      </c>
      <c r="M39" s="10" t="s">
        <v>21</v>
      </c>
      <c r="N39" s="10" t="s">
        <v>21</v>
      </c>
      <c r="O39" s="22">
        <v>3</v>
      </c>
      <c r="P39" s="8">
        <v>3</v>
      </c>
      <c r="Q39" s="20">
        <f t="shared" si="6"/>
        <v>1</v>
      </c>
      <c r="R39" s="23"/>
      <c r="IQ39" s="3"/>
      <c r="IR39" s="3"/>
      <c r="IS39" s="3"/>
      <c r="IT39" s="3"/>
      <c r="IU39" s="3"/>
      <c r="IV39" s="3"/>
    </row>
    <row r="40" s="1" customFormat="1" customHeight="1" spans="1:256">
      <c r="A40" s="8">
        <v>36</v>
      </c>
      <c r="B40" s="9" t="s">
        <v>62</v>
      </c>
      <c r="C40" s="10">
        <v>3</v>
      </c>
      <c r="D40" s="10">
        <v>3</v>
      </c>
      <c r="E40" s="15">
        <f t="shared" si="9"/>
        <v>1</v>
      </c>
      <c r="F40" s="10" t="s">
        <v>21</v>
      </c>
      <c r="G40" s="10" t="s">
        <v>21</v>
      </c>
      <c r="H40" s="10" t="s">
        <v>21</v>
      </c>
      <c r="I40" s="10" t="s">
        <v>21</v>
      </c>
      <c r="J40" s="10" t="s">
        <v>21</v>
      </c>
      <c r="K40" s="10" t="s">
        <v>21</v>
      </c>
      <c r="L40" s="10" t="s">
        <v>21</v>
      </c>
      <c r="M40" s="10" t="s">
        <v>21</v>
      </c>
      <c r="N40" s="10" t="s">
        <v>21</v>
      </c>
      <c r="O40" s="22">
        <v>3</v>
      </c>
      <c r="P40" s="10">
        <v>3</v>
      </c>
      <c r="Q40" s="20">
        <f t="shared" si="6"/>
        <v>1</v>
      </c>
      <c r="IQ40" s="3"/>
      <c r="IR40" s="3"/>
      <c r="IS40" s="3"/>
      <c r="IT40" s="3"/>
      <c r="IU40" s="3"/>
      <c r="IV40" s="3"/>
    </row>
    <row r="41" s="1" customFormat="1" customHeight="1" spans="1:256">
      <c r="A41" s="8">
        <v>37</v>
      </c>
      <c r="B41" s="11" t="s">
        <v>63</v>
      </c>
      <c r="C41" s="10">
        <v>3</v>
      </c>
      <c r="D41" s="10">
        <v>3</v>
      </c>
      <c r="E41" s="15">
        <f t="shared" si="9"/>
        <v>1</v>
      </c>
      <c r="F41" s="10" t="s">
        <v>21</v>
      </c>
      <c r="G41" s="10" t="s">
        <v>21</v>
      </c>
      <c r="H41" s="10" t="s">
        <v>21</v>
      </c>
      <c r="I41" s="10" t="s">
        <v>21</v>
      </c>
      <c r="J41" s="10" t="s">
        <v>21</v>
      </c>
      <c r="K41" s="10" t="s">
        <v>21</v>
      </c>
      <c r="L41" s="10" t="s">
        <v>21</v>
      </c>
      <c r="M41" s="10" t="s">
        <v>21</v>
      </c>
      <c r="N41" s="10" t="s">
        <v>21</v>
      </c>
      <c r="O41" s="22">
        <v>3</v>
      </c>
      <c r="P41" s="11">
        <v>3</v>
      </c>
      <c r="Q41" s="20">
        <f t="shared" si="6"/>
        <v>1</v>
      </c>
      <c r="S41" s="23"/>
      <c r="IQ41" s="3"/>
      <c r="IR41" s="3"/>
      <c r="IS41" s="3"/>
      <c r="IT41" s="3"/>
      <c r="IU41" s="3"/>
      <c r="IV41" s="3"/>
    </row>
    <row r="42" s="1" customFormat="1" customHeight="1" spans="1:256">
      <c r="A42" s="8">
        <v>38</v>
      </c>
      <c r="B42" s="11" t="s">
        <v>64</v>
      </c>
      <c r="C42" s="10">
        <v>3</v>
      </c>
      <c r="D42" s="10">
        <v>3</v>
      </c>
      <c r="E42" s="15">
        <f t="shared" si="9"/>
        <v>1</v>
      </c>
      <c r="F42" s="10" t="s">
        <v>21</v>
      </c>
      <c r="G42" s="10" t="s">
        <v>21</v>
      </c>
      <c r="H42" s="10" t="s">
        <v>21</v>
      </c>
      <c r="I42" s="10" t="s">
        <v>21</v>
      </c>
      <c r="J42" s="10" t="s">
        <v>21</v>
      </c>
      <c r="K42" s="10" t="s">
        <v>21</v>
      </c>
      <c r="L42" s="10" t="s">
        <v>21</v>
      </c>
      <c r="M42" s="10" t="s">
        <v>21</v>
      </c>
      <c r="N42" s="10" t="s">
        <v>21</v>
      </c>
      <c r="O42" s="22">
        <v>3</v>
      </c>
      <c r="P42" s="8">
        <v>3</v>
      </c>
      <c r="Q42" s="20">
        <f t="shared" si="6"/>
        <v>1</v>
      </c>
      <c r="IQ42" s="3"/>
      <c r="IR42" s="3"/>
      <c r="IS42" s="3"/>
      <c r="IT42" s="3"/>
      <c r="IU42" s="3"/>
      <c r="IV42" s="3"/>
    </row>
    <row r="43" s="1" customFormat="1" customHeight="1" spans="1:256">
      <c r="A43" s="8">
        <v>39</v>
      </c>
      <c r="B43" s="9" t="s">
        <v>65</v>
      </c>
      <c r="C43" s="10" t="s">
        <v>21</v>
      </c>
      <c r="D43" s="10" t="s">
        <v>21</v>
      </c>
      <c r="E43" s="10" t="s">
        <v>21</v>
      </c>
      <c r="F43" s="10" t="s">
        <v>66</v>
      </c>
      <c r="G43" s="10" t="s">
        <v>66</v>
      </c>
      <c r="H43" s="15">
        <v>1</v>
      </c>
      <c r="I43" s="10" t="s">
        <v>21</v>
      </c>
      <c r="J43" s="10" t="s">
        <v>21</v>
      </c>
      <c r="K43" s="10" t="s">
        <v>21</v>
      </c>
      <c r="L43" s="10" t="s">
        <v>21</v>
      </c>
      <c r="M43" s="10" t="s">
        <v>21</v>
      </c>
      <c r="N43" s="10" t="s">
        <v>21</v>
      </c>
      <c r="O43" s="10" t="s">
        <v>66</v>
      </c>
      <c r="P43" s="10" t="s">
        <v>66</v>
      </c>
      <c r="Q43" s="20">
        <v>1</v>
      </c>
      <c r="IQ43" s="3"/>
      <c r="IR43" s="3"/>
      <c r="IS43" s="3"/>
      <c r="IT43" s="3"/>
      <c r="IU43" s="3"/>
      <c r="IV43" s="3"/>
    </row>
    <row r="44" s="1" customFormat="1" customHeight="1" spans="1:256">
      <c r="A44" s="8">
        <v>40</v>
      </c>
      <c r="B44" s="9" t="s">
        <v>67</v>
      </c>
      <c r="C44" s="10" t="s">
        <v>21</v>
      </c>
      <c r="D44" s="10" t="s">
        <v>21</v>
      </c>
      <c r="E44" s="10" t="s">
        <v>21</v>
      </c>
      <c r="F44" s="10" t="s">
        <v>66</v>
      </c>
      <c r="G44" s="10" t="s">
        <v>66</v>
      </c>
      <c r="H44" s="15">
        <v>1</v>
      </c>
      <c r="I44" s="10" t="s">
        <v>21</v>
      </c>
      <c r="J44" s="10" t="s">
        <v>21</v>
      </c>
      <c r="K44" s="10" t="s">
        <v>21</v>
      </c>
      <c r="L44" s="10" t="s">
        <v>21</v>
      </c>
      <c r="M44" s="10" t="s">
        <v>21</v>
      </c>
      <c r="N44" s="10" t="s">
        <v>21</v>
      </c>
      <c r="O44" s="10" t="s">
        <v>66</v>
      </c>
      <c r="P44" s="10" t="s">
        <v>66</v>
      </c>
      <c r="Q44" s="20">
        <v>1</v>
      </c>
      <c r="IQ44" s="3"/>
      <c r="IR44" s="3"/>
      <c r="IS44" s="3"/>
      <c r="IT44" s="3"/>
      <c r="IU44" s="3"/>
      <c r="IV44" s="3"/>
    </row>
    <row r="45" s="1" customFormat="1" customHeight="1" spans="1:256">
      <c r="A45" s="8">
        <v>41</v>
      </c>
      <c r="B45" s="11" t="s">
        <v>68</v>
      </c>
      <c r="C45" s="10" t="s">
        <v>21</v>
      </c>
      <c r="D45" s="10" t="s">
        <v>21</v>
      </c>
      <c r="E45" s="10" t="s">
        <v>21</v>
      </c>
      <c r="F45" s="10" t="s">
        <v>21</v>
      </c>
      <c r="G45" s="10" t="s">
        <v>21</v>
      </c>
      <c r="H45" s="10" t="s">
        <v>21</v>
      </c>
      <c r="I45" s="10">
        <v>2</v>
      </c>
      <c r="J45" s="8">
        <v>2</v>
      </c>
      <c r="K45" s="15">
        <f>J45/I45</f>
        <v>1</v>
      </c>
      <c r="L45" s="10" t="s">
        <v>21</v>
      </c>
      <c r="M45" s="10" t="s">
        <v>21</v>
      </c>
      <c r="N45" s="10" t="s">
        <v>21</v>
      </c>
      <c r="O45" s="22">
        <v>2</v>
      </c>
      <c r="P45" s="8">
        <v>2</v>
      </c>
      <c r="Q45" s="20">
        <f>P45/O45</f>
        <v>1</v>
      </c>
      <c r="IQ45" s="3"/>
      <c r="IR45" s="3"/>
      <c r="IS45" s="3"/>
      <c r="IT45" s="3"/>
      <c r="IU45" s="3"/>
      <c r="IV45" s="3"/>
    </row>
    <row r="46" s="2" customFormat="1" customHeight="1" spans="1:256">
      <c r="A46" s="8">
        <v>42</v>
      </c>
      <c r="B46" s="9" t="s">
        <v>69</v>
      </c>
      <c r="C46" s="10">
        <v>2</v>
      </c>
      <c r="D46" s="10">
        <v>2</v>
      </c>
      <c r="E46" s="15">
        <f t="shared" ref="E46:E54" si="10">D46/C46</f>
        <v>1</v>
      </c>
      <c r="F46" s="10" t="s">
        <v>21</v>
      </c>
      <c r="G46" s="10" t="s">
        <v>21</v>
      </c>
      <c r="H46" s="10" t="s">
        <v>21</v>
      </c>
      <c r="I46" s="10" t="s">
        <v>21</v>
      </c>
      <c r="J46" s="10" t="s">
        <v>21</v>
      </c>
      <c r="K46" s="10" t="s">
        <v>21</v>
      </c>
      <c r="L46" s="10" t="s">
        <v>21</v>
      </c>
      <c r="M46" s="10" t="s">
        <v>21</v>
      </c>
      <c r="N46" s="10" t="s">
        <v>21</v>
      </c>
      <c r="O46" s="22">
        <v>2</v>
      </c>
      <c r="P46" s="8">
        <v>2</v>
      </c>
      <c r="Q46" s="20">
        <f t="shared" ref="Q46:Q63" si="11">P46/O46</f>
        <v>1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3"/>
      <c r="IR46" s="3"/>
      <c r="IS46" s="3"/>
      <c r="IT46" s="3"/>
      <c r="IU46" s="3"/>
      <c r="IV46" s="3"/>
    </row>
    <row r="47" s="1" customFormat="1" customHeight="1" spans="1:256">
      <c r="A47" s="8">
        <v>43</v>
      </c>
      <c r="B47" s="9" t="s">
        <v>70</v>
      </c>
      <c r="C47" s="10">
        <v>1</v>
      </c>
      <c r="D47" s="10">
        <v>1</v>
      </c>
      <c r="E47" s="15">
        <f t="shared" si="10"/>
        <v>1</v>
      </c>
      <c r="F47" s="10" t="s">
        <v>21</v>
      </c>
      <c r="G47" s="10" t="s">
        <v>21</v>
      </c>
      <c r="H47" s="10" t="s">
        <v>21</v>
      </c>
      <c r="I47" s="10" t="s">
        <v>21</v>
      </c>
      <c r="J47" s="10" t="s">
        <v>21</v>
      </c>
      <c r="K47" s="10" t="s">
        <v>21</v>
      </c>
      <c r="L47" s="16">
        <v>1</v>
      </c>
      <c r="M47" s="16">
        <v>1</v>
      </c>
      <c r="N47" s="20">
        <f>M47/L47</f>
        <v>1</v>
      </c>
      <c r="O47" s="22">
        <v>2</v>
      </c>
      <c r="P47" s="8">
        <v>2</v>
      </c>
      <c r="Q47" s="20">
        <f t="shared" si="11"/>
        <v>1</v>
      </c>
      <c r="IQ47" s="3"/>
      <c r="IR47" s="3"/>
      <c r="IS47" s="3"/>
      <c r="IT47" s="3"/>
      <c r="IU47" s="3"/>
      <c r="IV47" s="3"/>
    </row>
    <row r="48" s="1" customFormat="1" customHeight="1" spans="1:256">
      <c r="A48" s="8">
        <v>44</v>
      </c>
      <c r="B48" s="9" t="s">
        <v>71</v>
      </c>
      <c r="C48" s="10">
        <v>2</v>
      </c>
      <c r="D48" s="10">
        <v>2</v>
      </c>
      <c r="E48" s="15">
        <f t="shared" si="10"/>
        <v>1</v>
      </c>
      <c r="F48" s="10" t="s">
        <v>21</v>
      </c>
      <c r="G48" s="10" t="s">
        <v>21</v>
      </c>
      <c r="H48" s="10" t="s">
        <v>21</v>
      </c>
      <c r="I48" s="10" t="s">
        <v>21</v>
      </c>
      <c r="J48" s="10" t="s">
        <v>21</v>
      </c>
      <c r="K48" s="10" t="s">
        <v>21</v>
      </c>
      <c r="L48" s="10" t="s">
        <v>21</v>
      </c>
      <c r="M48" s="10" t="s">
        <v>21</v>
      </c>
      <c r="N48" s="10" t="s">
        <v>21</v>
      </c>
      <c r="O48" s="22">
        <v>2</v>
      </c>
      <c r="P48" s="8">
        <v>2</v>
      </c>
      <c r="Q48" s="20">
        <f t="shared" si="11"/>
        <v>1</v>
      </c>
      <c r="IQ48" s="3"/>
      <c r="IR48" s="3"/>
      <c r="IS48" s="3"/>
      <c r="IT48" s="3"/>
      <c r="IU48" s="3"/>
      <c r="IV48" s="3"/>
    </row>
    <row r="49" s="1" customFormat="1" customHeight="1" spans="1:256">
      <c r="A49" s="8">
        <v>45</v>
      </c>
      <c r="B49" s="9" t="s">
        <v>72</v>
      </c>
      <c r="C49" s="10">
        <v>2</v>
      </c>
      <c r="D49" s="10">
        <v>2</v>
      </c>
      <c r="E49" s="15">
        <f t="shared" si="10"/>
        <v>1</v>
      </c>
      <c r="F49" s="10" t="s">
        <v>21</v>
      </c>
      <c r="G49" s="10" t="s">
        <v>21</v>
      </c>
      <c r="H49" s="10" t="s">
        <v>21</v>
      </c>
      <c r="I49" s="10" t="s">
        <v>21</v>
      </c>
      <c r="J49" s="10" t="s">
        <v>21</v>
      </c>
      <c r="K49" s="10" t="s">
        <v>21</v>
      </c>
      <c r="L49" s="10" t="s">
        <v>21</v>
      </c>
      <c r="M49" s="10" t="s">
        <v>21</v>
      </c>
      <c r="N49" s="10" t="s">
        <v>21</v>
      </c>
      <c r="O49" s="22">
        <v>2</v>
      </c>
      <c r="P49" s="8">
        <v>2</v>
      </c>
      <c r="Q49" s="20">
        <f t="shared" si="11"/>
        <v>1</v>
      </c>
      <c r="IQ49" s="3"/>
      <c r="IR49" s="3"/>
      <c r="IS49" s="3"/>
      <c r="IT49" s="3"/>
      <c r="IU49" s="3"/>
      <c r="IV49" s="3"/>
    </row>
    <row r="50" s="1" customFormat="1" customHeight="1" spans="1:256">
      <c r="A50" s="8">
        <v>46</v>
      </c>
      <c r="B50" s="9" t="s">
        <v>73</v>
      </c>
      <c r="C50" s="10">
        <v>2</v>
      </c>
      <c r="D50" s="10">
        <v>2</v>
      </c>
      <c r="E50" s="15">
        <f t="shared" si="10"/>
        <v>1</v>
      </c>
      <c r="F50" s="10" t="s">
        <v>21</v>
      </c>
      <c r="G50" s="10" t="s">
        <v>21</v>
      </c>
      <c r="H50" s="10" t="s">
        <v>21</v>
      </c>
      <c r="I50" s="10" t="s">
        <v>21</v>
      </c>
      <c r="J50" s="10" t="s">
        <v>21</v>
      </c>
      <c r="K50" s="10" t="s">
        <v>21</v>
      </c>
      <c r="L50" s="10" t="s">
        <v>21</v>
      </c>
      <c r="M50" s="10" t="s">
        <v>21</v>
      </c>
      <c r="N50" s="10" t="s">
        <v>21</v>
      </c>
      <c r="O50" s="22">
        <v>2</v>
      </c>
      <c r="P50" s="8">
        <v>2</v>
      </c>
      <c r="Q50" s="20">
        <f t="shared" si="11"/>
        <v>1</v>
      </c>
      <c r="IQ50" s="3"/>
      <c r="IR50" s="3"/>
      <c r="IS50" s="3"/>
      <c r="IT50" s="3"/>
      <c r="IU50" s="3"/>
      <c r="IV50" s="3"/>
    </row>
    <row r="51" s="1" customFormat="1" customHeight="1" spans="1:256">
      <c r="A51" s="8">
        <v>47</v>
      </c>
      <c r="B51" s="9" t="s">
        <v>74</v>
      </c>
      <c r="C51" s="10">
        <v>2</v>
      </c>
      <c r="D51" s="10">
        <v>2</v>
      </c>
      <c r="E51" s="15">
        <f t="shared" si="10"/>
        <v>1</v>
      </c>
      <c r="F51" s="10" t="s">
        <v>21</v>
      </c>
      <c r="G51" s="10" t="s">
        <v>21</v>
      </c>
      <c r="H51" s="10" t="s">
        <v>21</v>
      </c>
      <c r="I51" s="10" t="s">
        <v>21</v>
      </c>
      <c r="J51" s="10" t="s">
        <v>21</v>
      </c>
      <c r="K51" s="10" t="s">
        <v>21</v>
      </c>
      <c r="L51" s="10" t="s">
        <v>21</v>
      </c>
      <c r="M51" s="10" t="s">
        <v>21</v>
      </c>
      <c r="N51" s="10" t="s">
        <v>21</v>
      </c>
      <c r="O51" s="22">
        <v>2</v>
      </c>
      <c r="P51" s="8">
        <v>2</v>
      </c>
      <c r="Q51" s="20">
        <f t="shared" si="11"/>
        <v>1</v>
      </c>
      <c r="IQ51" s="3"/>
      <c r="IR51" s="3"/>
      <c r="IS51" s="3"/>
      <c r="IT51" s="3"/>
      <c r="IU51" s="3"/>
      <c r="IV51" s="3"/>
    </row>
    <row r="52" s="1" customFormat="1" customHeight="1" spans="1:256">
      <c r="A52" s="8">
        <v>48</v>
      </c>
      <c r="B52" s="9" t="s">
        <v>75</v>
      </c>
      <c r="C52" s="10">
        <v>1</v>
      </c>
      <c r="D52" s="10">
        <v>1</v>
      </c>
      <c r="E52" s="15">
        <f t="shared" si="10"/>
        <v>1</v>
      </c>
      <c r="F52" s="16">
        <v>1</v>
      </c>
      <c r="G52" s="16">
        <v>1</v>
      </c>
      <c r="H52" s="15">
        <f>G52/F52</f>
        <v>1</v>
      </c>
      <c r="I52" s="10" t="s">
        <v>21</v>
      </c>
      <c r="J52" s="10" t="s">
        <v>21</v>
      </c>
      <c r="K52" s="10" t="s">
        <v>21</v>
      </c>
      <c r="L52" s="10" t="s">
        <v>21</v>
      </c>
      <c r="M52" s="10" t="s">
        <v>21</v>
      </c>
      <c r="N52" s="10" t="s">
        <v>21</v>
      </c>
      <c r="O52" s="22">
        <v>2</v>
      </c>
      <c r="P52" s="8">
        <v>2</v>
      </c>
      <c r="Q52" s="20">
        <f t="shared" si="11"/>
        <v>1</v>
      </c>
      <c r="IQ52" s="3"/>
      <c r="IR52" s="3"/>
      <c r="IS52" s="3"/>
      <c r="IT52" s="3"/>
      <c r="IU52" s="3"/>
      <c r="IV52" s="3"/>
    </row>
    <row r="53" s="1" customFormat="1" customHeight="1" spans="1:256">
      <c r="A53" s="8">
        <v>49</v>
      </c>
      <c r="B53" s="9" t="s">
        <v>76</v>
      </c>
      <c r="C53" s="10">
        <v>2</v>
      </c>
      <c r="D53" s="10">
        <v>2</v>
      </c>
      <c r="E53" s="15">
        <f t="shared" si="10"/>
        <v>1</v>
      </c>
      <c r="F53" s="10" t="s">
        <v>21</v>
      </c>
      <c r="G53" s="10" t="s">
        <v>21</v>
      </c>
      <c r="H53" s="10" t="s">
        <v>21</v>
      </c>
      <c r="I53" s="10" t="s">
        <v>21</v>
      </c>
      <c r="J53" s="10" t="s">
        <v>21</v>
      </c>
      <c r="K53" s="10" t="s">
        <v>21</v>
      </c>
      <c r="L53" s="10" t="s">
        <v>21</v>
      </c>
      <c r="M53" s="10" t="s">
        <v>21</v>
      </c>
      <c r="N53" s="10" t="s">
        <v>21</v>
      </c>
      <c r="O53" s="22">
        <v>2</v>
      </c>
      <c r="P53" s="8">
        <v>2</v>
      </c>
      <c r="Q53" s="20">
        <f t="shared" si="11"/>
        <v>1</v>
      </c>
      <c r="IQ53" s="3"/>
      <c r="IR53" s="3"/>
      <c r="IS53" s="3"/>
      <c r="IT53" s="3"/>
      <c r="IU53" s="3"/>
      <c r="IV53" s="3"/>
    </row>
    <row r="54" s="1" customFormat="1" customHeight="1" spans="1:256">
      <c r="A54" s="8">
        <v>50</v>
      </c>
      <c r="B54" s="9" t="s">
        <v>77</v>
      </c>
      <c r="C54" s="10">
        <v>2</v>
      </c>
      <c r="D54" s="10">
        <v>2</v>
      </c>
      <c r="E54" s="15">
        <f t="shared" si="10"/>
        <v>1</v>
      </c>
      <c r="F54" s="10" t="s">
        <v>21</v>
      </c>
      <c r="G54" s="10" t="s">
        <v>21</v>
      </c>
      <c r="H54" s="10" t="s">
        <v>21</v>
      </c>
      <c r="I54" s="10" t="s">
        <v>21</v>
      </c>
      <c r="J54" s="10" t="s">
        <v>21</v>
      </c>
      <c r="K54" s="10" t="s">
        <v>21</v>
      </c>
      <c r="L54" s="10" t="s">
        <v>21</v>
      </c>
      <c r="M54" s="10" t="s">
        <v>21</v>
      </c>
      <c r="N54" s="10" t="s">
        <v>21</v>
      </c>
      <c r="O54" s="22">
        <v>2</v>
      </c>
      <c r="P54" s="8">
        <v>2</v>
      </c>
      <c r="Q54" s="20">
        <f t="shared" si="11"/>
        <v>1</v>
      </c>
      <c r="IQ54" s="3"/>
      <c r="IR54" s="3"/>
      <c r="IS54" s="3"/>
      <c r="IT54" s="3"/>
      <c r="IU54" s="3"/>
      <c r="IV54" s="3"/>
    </row>
    <row r="55" s="1" customFormat="1" customHeight="1" spans="1:256">
      <c r="A55" s="8">
        <v>51</v>
      </c>
      <c r="B55" s="9" t="s">
        <v>78</v>
      </c>
      <c r="C55" s="10" t="s">
        <v>21</v>
      </c>
      <c r="D55" s="10" t="s">
        <v>21</v>
      </c>
      <c r="E55" s="10" t="s">
        <v>21</v>
      </c>
      <c r="F55" s="10">
        <v>1</v>
      </c>
      <c r="G55" s="8">
        <v>1</v>
      </c>
      <c r="H55" s="15">
        <f>G55/F55</f>
        <v>1</v>
      </c>
      <c r="I55" s="10" t="s">
        <v>21</v>
      </c>
      <c r="J55" s="10" t="s">
        <v>21</v>
      </c>
      <c r="K55" s="10" t="s">
        <v>21</v>
      </c>
      <c r="L55" s="10">
        <v>1</v>
      </c>
      <c r="M55" s="8">
        <v>1</v>
      </c>
      <c r="N55" s="20">
        <f>M55/L55</f>
        <v>1</v>
      </c>
      <c r="O55" s="22">
        <v>2</v>
      </c>
      <c r="P55" s="8">
        <v>2</v>
      </c>
      <c r="Q55" s="20">
        <f t="shared" si="11"/>
        <v>1</v>
      </c>
      <c r="IQ55" s="3"/>
      <c r="IR55" s="3"/>
      <c r="IS55" s="3"/>
      <c r="IT55" s="3"/>
      <c r="IU55" s="3"/>
      <c r="IV55" s="3"/>
    </row>
    <row r="56" s="1" customFormat="1" customHeight="1" spans="1:256">
      <c r="A56" s="8">
        <v>52</v>
      </c>
      <c r="B56" s="9" t="s">
        <v>79</v>
      </c>
      <c r="C56" s="10" t="s">
        <v>21</v>
      </c>
      <c r="D56" s="10" t="s">
        <v>21</v>
      </c>
      <c r="E56" s="10" t="s">
        <v>21</v>
      </c>
      <c r="F56" s="10" t="s">
        <v>21</v>
      </c>
      <c r="G56" s="10" t="s">
        <v>21</v>
      </c>
      <c r="H56" s="10" t="s">
        <v>21</v>
      </c>
      <c r="I56" s="10">
        <v>2</v>
      </c>
      <c r="J56" s="8">
        <v>2</v>
      </c>
      <c r="K56" s="15">
        <f>J56/I56</f>
        <v>1</v>
      </c>
      <c r="L56" s="10" t="s">
        <v>21</v>
      </c>
      <c r="M56" s="10" t="s">
        <v>21</v>
      </c>
      <c r="N56" s="10" t="s">
        <v>21</v>
      </c>
      <c r="O56" s="22">
        <v>2</v>
      </c>
      <c r="P56" s="8">
        <v>2</v>
      </c>
      <c r="Q56" s="20">
        <f t="shared" si="11"/>
        <v>1</v>
      </c>
      <c r="IQ56" s="3"/>
      <c r="IR56" s="3"/>
      <c r="IS56" s="3"/>
      <c r="IT56" s="3"/>
      <c r="IU56" s="3"/>
      <c r="IV56" s="3"/>
    </row>
    <row r="57" s="1" customFormat="1" customHeight="1" spans="1:256">
      <c r="A57" s="8">
        <v>53</v>
      </c>
      <c r="B57" s="9" t="s">
        <v>80</v>
      </c>
      <c r="C57" s="10">
        <v>2</v>
      </c>
      <c r="D57" s="10">
        <v>2</v>
      </c>
      <c r="E57" s="15">
        <f t="shared" ref="E57:E63" si="12">D57/C57</f>
        <v>1</v>
      </c>
      <c r="F57" s="10" t="s">
        <v>21</v>
      </c>
      <c r="G57" s="10" t="s">
        <v>21</v>
      </c>
      <c r="H57" s="10" t="s">
        <v>21</v>
      </c>
      <c r="I57" s="10" t="s">
        <v>21</v>
      </c>
      <c r="J57" s="10" t="s">
        <v>21</v>
      </c>
      <c r="K57" s="10" t="s">
        <v>21</v>
      </c>
      <c r="L57" s="10" t="s">
        <v>21</v>
      </c>
      <c r="M57" s="10" t="s">
        <v>21</v>
      </c>
      <c r="N57" s="10" t="s">
        <v>21</v>
      </c>
      <c r="O57" s="22">
        <v>2</v>
      </c>
      <c r="P57" s="8">
        <v>2</v>
      </c>
      <c r="Q57" s="20">
        <f t="shared" si="11"/>
        <v>1</v>
      </c>
      <c r="IQ57" s="3"/>
      <c r="IR57" s="3"/>
      <c r="IS57" s="3"/>
      <c r="IT57" s="3"/>
      <c r="IU57" s="3"/>
      <c r="IV57" s="3"/>
    </row>
    <row r="58" s="1" customFormat="1" customHeight="1" spans="1:256">
      <c r="A58" s="8">
        <v>54</v>
      </c>
      <c r="B58" s="9" t="s">
        <v>81</v>
      </c>
      <c r="C58" s="10">
        <v>2</v>
      </c>
      <c r="D58" s="10">
        <v>2</v>
      </c>
      <c r="E58" s="15">
        <f t="shared" si="12"/>
        <v>1</v>
      </c>
      <c r="F58" s="10" t="s">
        <v>21</v>
      </c>
      <c r="G58" s="10" t="s">
        <v>21</v>
      </c>
      <c r="H58" s="10" t="s">
        <v>21</v>
      </c>
      <c r="I58" s="10" t="s">
        <v>21</v>
      </c>
      <c r="J58" s="10" t="s">
        <v>21</v>
      </c>
      <c r="K58" s="10" t="s">
        <v>21</v>
      </c>
      <c r="L58" s="10" t="s">
        <v>21</v>
      </c>
      <c r="M58" s="10" t="s">
        <v>21</v>
      </c>
      <c r="N58" s="10" t="s">
        <v>21</v>
      </c>
      <c r="O58" s="22">
        <v>2</v>
      </c>
      <c r="P58" s="8">
        <v>2</v>
      </c>
      <c r="Q58" s="20">
        <f t="shared" si="11"/>
        <v>1</v>
      </c>
      <c r="IQ58" s="3"/>
      <c r="IR58" s="3"/>
      <c r="IS58" s="3"/>
      <c r="IT58" s="3"/>
      <c r="IU58" s="3"/>
      <c r="IV58" s="3"/>
    </row>
    <row r="59" s="1" customFormat="1" customHeight="1" spans="1:256">
      <c r="A59" s="8">
        <v>55</v>
      </c>
      <c r="B59" s="9" t="s">
        <v>82</v>
      </c>
      <c r="C59" s="10">
        <v>2</v>
      </c>
      <c r="D59" s="10">
        <v>2</v>
      </c>
      <c r="E59" s="15">
        <f t="shared" si="12"/>
        <v>1</v>
      </c>
      <c r="F59" s="10" t="s">
        <v>21</v>
      </c>
      <c r="G59" s="10" t="s">
        <v>21</v>
      </c>
      <c r="H59" s="10" t="s">
        <v>21</v>
      </c>
      <c r="I59" s="10" t="s">
        <v>21</v>
      </c>
      <c r="J59" s="10" t="s">
        <v>21</v>
      </c>
      <c r="K59" s="10" t="s">
        <v>21</v>
      </c>
      <c r="L59" s="10" t="s">
        <v>21</v>
      </c>
      <c r="M59" s="10" t="s">
        <v>21</v>
      </c>
      <c r="N59" s="10" t="s">
        <v>21</v>
      </c>
      <c r="O59" s="22">
        <v>2</v>
      </c>
      <c r="P59" s="8">
        <v>2</v>
      </c>
      <c r="Q59" s="20">
        <f t="shared" si="11"/>
        <v>1</v>
      </c>
      <c r="IQ59" s="3"/>
      <c r="IR59" s="3"/>
      <c r="IS59" s="3"/>
      <c r="IT59" s="3"/>
      <c r="IU59" s="3"/>
      <c r="IV59" s="3"/>
    </row>
    <row r="60" s="1" customFormat="1" customHeight="1" spans="1:256">
      <c r="A60" s="8">
        <v>56</v>
      </c>
      <c r="B60" s="9" t="s">
        <v>83</v>
      </c>
      <c r="C60" s="10">
        <v>2</v>
      </c>
      <c r="D60" s="10">
        <v>2</v>
      </c>
      <c r="E60" s="15">
        <f t="shared" si="12"/>
        <v>1</v>
      </c>
      <c r="F60" s="10" t="s">
        <v>21</v>
      </c>
      <c r="G60" s="10" t="s">
        <v>21</v>
      </c>
      <c r="H60" s="10" t="s">
        <v>21</v>
      </c>
      <c r="I60" s="10" t="s">
        <v>21</v>
      </c>
      <c r="J60" s="10" t="s">
        <v>21</v>
      </c>
      <c r="K60" s="10" t="s">
        <v>21</v>
      </c>
      <c r="L60" s="10" t="s">
        <v>21</v>
      </c>
      <c r="M60" s="10" t="s">
        <v>21</v>
      </c>
      <c r="N60" s="10" t="s">
        <v>21</v>
      </c>
      <c r="O60" s="22">
        <v>2</v>
      </c>
      <c r="P60" s="8">
        <v>2</v>
      </c>
      <c r="Q60" s="20">
        <f t="shared" si="11"/>
        <v>1</v>
      </c>
      <c r="IQ60" s="3"/>
      <c r="IR60" s="3"/>
      <c r="IS60" s="3"/>
      <c r="IT60" s="3"/>
      <c r="IU60" s="3"/>
      <c r="IV60" s="3"/>
    </row>
    <row r="61" s="1" customFormat="1" customHeight="1" spans="1:256">
      <c r="A61" s="8">
        <v>57</v>
      </c>
      <c r="B61" s="9" t="s">
        <v>84</v>
      </c>
      <c r="C61" s="10">
        <v>1</v>
      </c>
      <c r="D61" s="10">
        <v>1</v>
      </c>
      <c r="E61" s="15">
        <f t="shared" si="12"/>
        <v>1</v>
      </c>
      <c r="F61" s="10" t="s">
        <v>21</v>
      </c>
      <c r="G61" s="10" t="s">
        <v>21</v>
      </c>
      <c r="H61" s="10" t="s">
        <v>21</v>
      </c>
      <c r="I61" s="10">
        <v>1</v>
      </c>
      <c r="J61" s="8">
        <v>1</v>
      </c>
      <c r="K61" s="15">
        <f>J61/I61</f>
        <v>1</v>
      </c>
      <c r="L61" s="10" t="s">
        <v>21</v>
      </c>
      <c r="M61" s="10" t="s">
        <v>21</v>
      </c>
      <c r="N61" s="10" t="s">
        <v>21</v>
      </c>
      <c r="O61" s="22">
        <v>2</v>
      </c>
      <c r="P61" s="8">
        <v>2</v>
      </c>
      <c r="Q61" s="20">
        <f t="shared" si="11"/>
        <v>1</v>
      </c>
      <c r="IQ61" s="3"/>
      <c r="IR61" s="3"/>
      <c r="IS61" s="3"/>
      <c r="IT61" s="3"/>
      <c r="IU61" s="3"/>
      <c r="IV61" s="3"/>
    </row>
    <row r="62" s="2" customFormat="1" customHeight="1" spans="1:256">
      <c r="A62" s="8">
        <v>58</v>
      </c>
      <c r="B62" s="9" t="s">
        <v>85</v>
      </c>
      <c r="C62" s="10">
        <v>2</v>
      </c>
      <c r="D62" s="10">
        <v>2</v>
      </c>
      <c r="E62" s="15">
        <f t="shared" si="12"/>
        <v>1</v>
      </c>
      <c r="F62" s="10" t="s">
        <v>21</v>
      </c>
      <c r="G62" s="10" t="s">
        <v>21</v>
      </c>
      <c r="H62" s="10" t="s">
        <v>21</v>
      </c>
      <c r="I62" s="10" t="s">
        <v>21</v>
      </c>
      <c r="J62" s="10" t="s">
        <v>21</v>
      </c>
      <c r="K62" s="10" t="s">
        <v>21</v>
      </c>
      <c r="L62" s="10" t="s">
        <v>21</v>
      </c>
      <c r="M62" s="10" t="s">
        <v>21</v>
      </c>
      <c r="N62" s="10" t="s">
        <v>21</v>
      </c>
      <c r="O62" s="22">
        <v>2</v>
      </c>
      <c r="P62" s="8">
        <v>2</v>
      </c>
      <c r="Q62" s="20">
        <f t="shared" si="11"/>
        <v>1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3"/>
      <c r="IR62" s="3"/>
      <c r="IS62" s="3"/>
      <c r="IT62" s="3"/>
      <c r="IU62" s="3"/>
      <c r="IV62" s="3"/>
    </row>
    <row r="63" s="1" customFormat="1" customHeight="1" spans="1:256">
      <c r="A63" s="8">
        <v>59</v>
      </c>
      <c r="B63" s="9" t="s">
        <v>86</v>
      </c>
      <c r="C63" s="10">
        <v>1</v>
      </c>
      <c r="D63" s="10">
        <v>1</v>
      </c>
      <c r="E63" s="15">
        <f t="shared" si="12"/>
        <v>1</v>
      </c>
      <c r="F63" s="10">
        <v>1</v>
      </c>
      <c r="G63" s="8">
        <v>1</v>
      </c>
      <c r="H63" s="15">
        <f>G63/F63</f>
        <v>1</v>
      </c>
      <c r="I63" s="10" t="s">
        <v>21</v>
      </c>
      <c r="J63" s="10" t="s">
        <v>21</v>
      </c>
      <c r="K63" s="10" t="s">
        <v>21</v>
      </c>
      <c r="L63" s="10" t="s">
        <v>21</v>
      </c>
      <c r="M63" s="10" t="s">
        <v>21</v>
      </c>
      <c r="N63" s="10" t="s">
        <v>21</v>
      </c>
      <c r="O63" s="22">
        <v>2</v>
      </c>
      <c r="P63" s="8">
        <v>2</v>
      </c>
      <c r="Q63" s="20">
        <f t="shared" si="11"/>
        <v>1</v>
      </c>
      <c r="IQ63" s="3"/>
      <c r="IR63" s="3"/>
      <c r="IS63" s="3"/>
      <c r="IT63" s="3"/>
      <c r="IU63" s="3"/>
      <c r="IV63" s="3"/>
    </row>
    <row r="64" s="1" customFormat="1" customHeight="1" spans="1:256">
      <c r="A64" s="8">
        <v>60</v>
      </c>
      <c r="B64" s="9" t="s">
        <v>87</v>
      </c>
      <c r="C64" s="8" t="s">
        <v>28</v>
      </c>
      <c r="D64" s="8" t="s">
        <v>28</v>
      </c>
      <c r="E64" s="15">
        <v>1</v>
      </c>
      <c r="F64" s="10" t="s">
        <v>21</v>
      </c>
      <c r="G64" s="10" t="s">
        <v>21</v>
      </c>
      <c r="H64" s="10" t="s">
        <v>21</v>
      </c>
      <c r="I64" s="10" t="s">
        <v>21</v>
      </c>
      <c r="J64" s="10" t="s">
        <v>21</v>
      </c>
      <c r="K64" s="10" t="s">
        <v>21</v>
      </c>
      <c r="L64" s="10" t="s">
        <v>21</v>
      </c>
      <c r="M64" s="10" t="s">
        <v>21</v>
      </c>
      <c r="N64" s="10" t="s">
        <v>21</v>
      </c>
      <c r="O64" s="8" t="s">
        <v>28</v>
      </c>
      <c r="P64" s="8" t="s">
        <v>28</v>
      </c>
      <c r="Q64" s="20">
        <v>1</v>
      </c>
      <c r="IQ64" s="3"/>
      <c r="IR64" s="3"/>
      <c r="IS64" s="3"/>
      <c r="IT64" s="3"/>
      <c r="IU64" s="3"/>
      <c r="IV64" s="3"/>
    </row>
    <row r="65" s="1" customFormat="1" customHeight="1" spans="1:256">
      <c r="A65" s="8">
        <v>61</v>
      </c>
      <c r="B65" s="9" t="s">
        <v>88</v>
      </c>
      <c r="C65" s="8" t="s">
        <v>28</v>
      </c>
      <c r="D65" s="8" t="s">
        <v>28</v>
      </c>
      <c r="E65" s="15">
        <v>1</v>
      </c>
      <c r="F65" s="10" t="s">
        <v>21</v>
      </c>
      <c r="G65" s="10" t="s">
        <v>21</v>
      </c>
      <c r="H65" s="10" t="s">
        <v>21</v>
      </c>
      <c r="I65" s="10" t="s">
        <v>21</v>
      </c>
      <c r="J65" s="10" t="s">
        <v>21</v>
      </c>
      <c r="K65" s="10" t="s">
        <v>21</v>
      </c>
      <c r="L65" s="10" t="s">
        <v>21</v>
      </c>
      <c r="M65" s="10" t="s">
        <v>21</v>
      </c>
      <c r="N65" s="10" t="s">
        <v>21</v>
      </c>
      <c r="O65" s="8" t="s">
        <v>28</v>
      </c>
      <c r="P65" s="8" t="s">
        <v>28</v>
      </c>
      <c r="Q65" s="20">
        <v>1</v>
      </c>
      <c r="IQ65" s="3"/>
      <c r="IR65" s="3"/>
      <c r="IS65" s="3"/>
      <c r="IT65" s="3"/>
      <c r="IU65" s="3"/>
      <c r="IV65" s="3"/>
    </row>
    <row r="66" s="1" customFormat="1" customHeight="1" spans="1:256">
      <c r="A66" s="8">
        <v>62</v>
      </c>
      <c r="B66" s="9" t="s">
        <v>89</v>
      </c>
      <c r="C66" s="10">
        <v>1</v>
      </c>
      <c r="D66" s="10">
        <v>1</v>
      </c>
      <c r="E66" s="15">
        <f>D66/C66</f>
        <v>1</v>
      </c>
      <c r="F66" s="10">
        <v>1</v>
      </c>
      <c r="G66" s="8">
        <v>0</v>
      </c>
      <c r="H66" s="15">
        <f>G66/F66</f>
        <v>0</v>
      </c>
      <c r="I66" s="10" t="s">
        <v>21</v>
      </c>
      <c r="J66" s="10" t="s">
        <v>21</v>
      </c>
      <c r="K66" s="10" t="s">
        <v>21</v>
      </c>
      <c r="L66" s="10" t="s">
        <v>21</v>
      </c>
      <c r="M66" s="10" t="s">
        <v>21</v>
      </c>
      <c r="N66" s="10" t="s">
        <v>21</v>
      </c>
      <c r="O66" s="22">
        <v>2</v>
      </c>
      <c r="P66" s="8">
        <v>1</v>
      </c>
      <c r="Q66" s="20">
        <f>P66/O66</f>
        <v>0.5</v>
      </c>
      <c r="IQ66" s="3"/>
      <c r="IR66" s="3"/>
      <c r="IS66" s="3"/>
      <c r="IT66" s="3"/>
      <c r="IU66" s="3"/>
      <c r="IV66" s="3"/>
    </row>
    <row r="67" s="1" customFormat="1" customHeight="1" spans="1:256">
      <c r="A67" s="8">
        <v>63</v>
      </c>
      <c r="B67" s="9" t="s">
        <v>90</v>
      </c>
      <c r="C67" s="10" t="s">
        <v>21</v>
      </c>
      <c r="D67" s="10" t="s">
        <v>21</v>
      </c>
      <c r="E67" s="10" t="s">
        <v>21</v>
      </c>
      <c r="F67" s="10" t="s">
        <v>21</v>
      </c>
      <c r="G67" s="10" t="s">
        <v>21</v>
      </c>
      <c r="H67" s="10" t="s">
        <v>21</v>
      </c>
      <c r="I67" s="10">
        <v>1</v>
      </c>
      <c r="J67" s="8">
        <v>1</v>
      </c>
      <c r="K67" s="15">
        <f>J67/I67</f>
        <v>1</v>
      </c>
      <c r="L67" s="10" t="s">
        <v>21</v>
      </c>
      <c r="M67" s="10" t="s">
        <v>21</v>
      </c>
      <c r="N67" s="10" t="s">
        <v>21</v>
      </c>
      <c r="O67" s="22">
        <v>1</v>
      </c>
      <c r="P67" s="8">
        <v>1</v>
      </c>
      <c r="Q67" s="20">
        <f t="shared" ref="Q67:Q112" si="13">P67/O67</f>
        <v>1</v>
      </c>
      <c r="IQ67" s="3"/>
      <c r="IR67" s="3"/>
      <c r="IS67" s="3"/>
      <c r="IT67" s="3"/>
      <c r="IU67" s="3"/>
      <c r="IV67" s="3"/>
    </row>
    <row r="68" s="1" customFormat="1" customHeight="1" spans="1:256">
      <c r="A68" s="8">
        <v>64</v>
      </c>
      <c r="B68" s="9" t="s">
        <v>91</v>
      </c>
      <c r="C68" s="10" t="s">
        <v>21</v>
      </c>
      <c r="D68" s="10" t="s">
        <v>21</v>
      </c>
      <c r="E68" s="10" t="s">
        <v>21</v>
      </c>
      <c r="F68" s="10">
        <v>1</v>
      </c>
      <c r="G68" s="8">
        <v>1</v>
      </c>
      <c r="H68" s="15">
        <f>G68/F68</f>
        <v>1</v>
      </c>
      <c r="I68" s="10" t="s">
        <v>21</v>
      </c>
      <c r="J68" s="10" t="s">
        <v>21</v>
      </c>
      <c r="K68" s="10" t="s">
        <v>21</v>
      </c>
      <c r="L68" s="10" t="s">
        <v>21</v>
      </c>
      <c r="M68" s="10" t="s">
        <v>21</v>
      </c>
      <c r="N68" s="10" t="s">
        <v>21</v>
      </c>
      <c r="O68" s="22">
        <v>1</v>
      </c>
      <c r="P68" s="8">
        <v>1</v>
      </c>
      <c r="Q68" s="20">
        <f t="shared" si="13"/>
        <v>1</v>
      </c>
      <c r="IQ68" s="3"/>
      <c r="IR68" s="3"/>
      <c r="IS68" s="3"/>
      <c r="IT68" s="3"/>
      <c r="IU68" s="3"/>
      <c r="IV68" s="3"/>
    </row>
    <row r="69" s="1" customFormat="1" customHeight="1" spans="1:256">
      <c r="A69" s="8">
        <v>65</v>
      </c>
      <c r="B69" s="9" t="s">
        <v>92</v>
      </c>
      <c r="C69" s="10">
        <v>1</v>
      </c>
      <c r="D69" s="10">
        <v>1</v>
      </c>
      <c r="E69" s="15">
        <f t="shared" ref="E69:E73" si="14">D69/C69</f>
        <v>1</v>
      </c>
      <c r="F69" s="10" t="s">
        <v>21</v>
      </c>
      <c r="G69" s="10" t="s">
        <v>21</v>
      </c>
      <c r="H69" s="10" t="s">
        <v>21</v>
      </c>
      <c r="I69" s="10" t="s">
        <v>21</v>
      </c>
      <c r="J69" s="10" t="s">
        <v>21</v>
      </c>
      <c r="K69" s="10" t="s">
        <v>21</v>
      </c>
      <c r="L69" s="10" t="s">
        <v>21</v>
      </c>
      <c r="M69" s="10" t="s">
        <v>21</v>
      </c>
      <c r="N69" s="10" t="s">
        <v>21</v>
      </c>
      <c r="O69" s="22">
        <v>1</v>
      </c>
      <c r="P69" s="8">
        <v>1</v>
      </c>
      <c r="Q69" s="20">
        <f t="shared" si="13"/>
        <v>1</v>
      </c>
      <c r="IQ69" s="3"/>
      <c r="IR69" s="3"/>
      <c r="IS69" s="3"/>
      <c r="IT69" s="3"/>
      <c r="IU69" s="3"/>
      <c r="IV69" s="3"/>
    </row>
    <row r="70" s="1" customFormat="1" customHeight="1" spans="1:256">
      <c r="A70" s="8">
        <v>66</v>
      </c>
      <c r="B70" s="9" t="s">
        <v>93</v>
      </c>
      <c r="C70" s="10">
        <v>1</v>
      </c>
      <c r="D70" s="10">
        <v>1</v>
      </c>
      <c r="E70" s="15">
        <f t="shared" si="14"/>
        <v>1</v>
      </c>
      <c r="F70" s="10" t="s">
        <v>21</v>
      </c>
      <c r="G70" s="10" t="s">
        <v>21</v>
      </c>
      <c r="H70" s="10" t="s">
        <v>21</v>
      </c>
      <c r="I70" s="10" t="s">
        <v>21</v>
      </c>
      <c r="J70" s="10" t="s">
        <v>21</v>
      </c>
      <c r="K70" s="10" t="s">
        <v>21</v>
      </c>
      <c r="L70" s="10" t="s">
        <v>21</v>
      </c>
      <c r="M70" s="10" t="s">
        <v>21</v>
      </c>
      <c r="N70" s="10" t="s">
        <v>21</v>
      </c>
      <c r="O70" s="22">
        <v>1</v>
      </c>
      <c r="P70" s="8">
        <v>1</v>
      </c>
      <c r="Q70" s="20">
        <f t="shared" si="13"/>
        <v>1</v>
      </c>
      <c r="IQ70" s="3"/>
      <c r="IR70" s="3"/>
      <c r="IS70" s="3"/>
      <c r="IT70" s="3"/>
      <c r="IU70" s="3"/>
      <c r="IV70" s="3"/>
    </row>
    <row r="71" s="1" customFormat="1" customHeight="1" spans="1:256">
      <c r="A71" s="8">
        <v>67</v>
      </c>
      <c r="B71" s="9" t="s">
        <v>94</v>
      </c>
      <c r="C71" s="10" t="s">
        <v>21</v>
      </c>
      <c r="D71" s="10" t="s">
        <v>21</v>
      </c>
      <c r="E71" s="10" t="s">
        <v>21</v>
      </c>
      <c r="F71" s="10" t="s">
        <v>21</v>
      </c>
      <c r="G71" s="10" t="s">
        <v>21</v>
      </c>
      <c r="H71" s="10" t="s">
        <v>21</v>
      </c>
      <c r="I71" s="10">
        <v>1</v>
      </c>
      <c r="J71" s="8">
        <v>1</v>
      </c>
      <c r="K71" s="15">
        <f t="shared" ref="K71:K75" si="15">J71/I71</f>
        <v>1</v>
      </c>
      <c r="L71" s="10" t="s">
        <v>21</v>
      </c>
      <c r="M71" s="10" t="s">
        <v>21</v>
      </c>
      <c r="N71" s="10" t="s">
        <v>21</v>
      </c>
      <c r="O71" s="8">
        <v>1</v>
      </c>
      <c r="P71" s="8">
        <v>1</v>
      </c>
      <c r="Q71" s="20">
        <f t="shared" si="13"/>
        <v>1</v>
      </c>
      <c r="IQ71" s="3"/>
      <c r="IR71" s="3"/>
      <c r="IS71" s="3"/>
      <c r="IT71" s="3"/>
      <c r="IU71" s="3"/>
      <c r="IV71" s="3"/>
    </row>
    <row r="72" s="1" customFormat="1" customHeight="1" spans="1:256">
      <c r="A72" s="8">
        <v>68</v>
      </c>
      <c r="B72" s="9" t="s">
        <v>95</v>
      </c>
      <c r="C72" s="10">
        <v>1</v>
      </c>
      <c r="D72" s="10">
        <v>1</v>
      </c>
      <c r="E72" s="15">
        <f t="shared" si="14"/>
        <v>1</v>
      </c>
      <c r="F72" s="10" t="s">
        <v>21</v>
      </c>
      <c r="G72" s="10" t="s">
        <v>21</v>
      </c>
      <c r="H72" s="10" t="s">
        <v>21</v>
      </c>
      <c r="I72" s="10" t="s">
        <v>21</v>
      </c>
      <c r="J72" s="10" t="s">
        <v>21</v>
      </c>
      <c r="K72" s="10" t="s">
        <v>21</v>
      </c>
      <c r="L72" s="10" t="s">
        <v>21</v>
      </c>
      <c r="M72" s="10" t="s">
        <v>21</v>
      </c>
      <c r="N72" s="10" t="s">
        <v>21</v>
      </c>
      <c r="O72" s="8">
        <v>1</v>
      </c>
      <c r="P72" s="8">
        <v>1</v>
      </c>
      <c r="Q72" s="20">
        <f t="shared" si="13"/>
        <v>1</v>
      </c>
      <c r="IQ72" s="3"/>
      <c r="IR72" s="3"/>
      <c r="IS72" s="3"/>
      <c r="IT72" s="3"/>
      <c r="IU72" s="3"/>
      <c r="IV72" s="3"/>
    </row>
    <row r="73" s="1" customFormat="1" customHeight="1" spans="1:256">
      <c r="A73" s="8">
        <v>69</v>
      </c>
      <c r="B73" s="9" t="s">
        <v>96</v>
      </c>
      <c r="C73" s="10">
        <v>1</v>
      </c>
      <c r="D73" s="10">
        <v>1</v>
      </c>
      <c r="E73" s="15">
        <f t="shared" si="14"/>
        <v>1</v>
      </c>
      <c r="F73" s="10" t="s">
        <v>21</v>
      </c>
      <c r="G73" s="10" t="s">
        <v>21</v>
      </c>
      <c r="H73" s="10" t="s">
        <v>21</v>
      </c>
      <c r="I73" s="10" t="s">
        <v>21</v>
      </c>
      <c r="J73" s="10" t="s">
        <v>21</v>
      </c>
      <c r="K73" s="10" t="s">
        <v>21</v>
      </c>
      <c r="L73" s="10" t="s">
        <v>21</v>
      </c>
      <c r="M73" s="10" t="s">
        <v>21</v>
      </c>
      <c r="N73" s="10" t="s">
        <v>21</v>
      </c>
      <c r="O73" s="8">
        <v>1</v>
      </c>
      <c r="P73" s="8">
        <v>1</v>
      </c>
      <c r="Q73" s="20">
        <f t="shared" si="13"/>
        <v>1</v>
      </c>
      <c r="IQ73" s="3"/>
      <c r="IR73" s="3"/>
      <c r="IS73" s="3"/>
      <c r="IT73" s="3"/>
      <c r="IU73" s="3"/>
      <c r="IV73" s="3"/>
    </row>
    <row r="74" s="1" customFormat="1" customHeight="1" spans="1:256">
      <c r="A74" s="8">
        <v>70</v>
      </c>
      <c r="B74" s="9" t="s">
        <v>97</v>
      </c>
      <c r="C74" s="10" t="s">
        <v>21</v>
      </c>
      <c r="D74" s="10" t="s">
        <v>21</v>
      </c>
      <c r="E74" s="10" t="s">
        <v>21</v>
      </c>
      <c r="F74" s="10" t="s">
        <v>21</v>
      </c>
      <c r="G74" s="10" t="s">
        <v>21</v>
      </c>
      <c r="H74" s="10" t="s">
        <v>21</v>
      </c>
      <c r="I74" s="10">
        <v>1</v>
      </c>
      <c r="J74" s="8">
        <v>1</v>
      </c>
      <c r="K74" s="15">
        <f t="shared" si="15"/>
        <v>1</v>
      </c>
      <c r="L74" s="10" t="s">
        <v>21</v>
      </c>
      <c r="M74" s="10" t="s">
        <v>21</v>
      </c>
      <c r="N74" s="10" t="s">
        <v>21</v>
      </c>
      <c r="O74" s="8">
        <v>1</v>
      </c>
      <c r="P74" s="8">
        <v>1</v>
      </c>
      <c r="Q74" s="20">
        <f t="shared" si="13"/>
        <v>1</v>
      </c>
      <c r="IQ74" s="3"/>
      <c r="IR74" s="3"/>
      <c r="IS74" s="3"/>
      <c r="IT74" s="3"/>
      <c r="IU74" s="3"/>
      <c r="IV74" s="3"/>
    </row>
    <row r="75" s="1" customFormat="1" customHeight="1" spans="1:256">
      <c r="A75" s="8">
        <v>71</v>
      </c>
      <c r="B75" s="9" t="s">
        <v>98</v>
      </c>
      <c r="C75" s="10" t="s">
        <v>21</v>
      </c>
      <c r="D75" s="10" t="s">
        <v>21</v>
      </c>
      <c r="E75" s="10" t="s">
        <v>21</v>
      </c>
      <c r="F75" s="10" t="s">
        <v>21</v>
      </c>
      <c r="G75" s="10" t="s">
        <v>21</v>
      </c>
      <c r="H75" s="10" t="s">
        <v>21</v>
      </c>
      <c r="I75" s="10">
        <v>1</v>
      </c>
      <c r="J75" s="8">
        <v>1</v>
      </c>
      <c r="K75" s="15">
        <f t="shared" si="15"/>
        <v>1</v>
      </c>
      <c r="L75" s="10" t="s">
        <v>21</v>
      </c>
      <c r="M75" s="10" t="s">
        <v>21</v>
      </c>
      <c r="N75" s="10" t="s">
        <v>21</v>
      </c>
      <c r="O75" s="10">
        <v>1</v>
      </c>
      <c r="P75" s="8">
        <v>1</v>
      </c>
      <c r="Q75" s="20">
        <f t="shared" si="13"/>
        <v>1</v>
      </c>
      <c r="IQ75" s="3"/>
      <c r="IR75" s="3"/>
      <c r="IS75" s="3"/>
      <c r="IT75" s="3"/>
      <c r="IU75" s="3"/>
      <c r="IV75" s="3"/>
    </row>
    <row r="76" s="1" customFormat="1" customHeight="1" spans="1:256">
      <c r="A76" s="8">
        <v>72</v>
      </c>
      <c r="B76" s="9" t="s">
        <v>99</v>
      </c>
      <c r="C76" s="10">
        <v>1</v>
      </c>
      <c r="D76" s="8">
        <v>1</v>
      </c>
      <c r="E76" s="15">
        <f t="shared" ref="E76:E89" si="16">D76/C76</f>
        <v>1</v>
      </c>
      <c r="F76" s="10" t="s">
        <v>21</v>
      </c>
      <c r="G76" s="10" t="s">
        <v>21</v>
      </c>
      <c r="H76" s="10" t="s">
        <v>21</v>
      </c>
      <c r="I76" s="10" t="s">
        <v>21</v>
      </c>
      <c r="J76" s="10" t="s">
        <v>21</v>
      </c>
      <c r="K76" s="10" t="s">
        <v>21</v>
      </c>
      <c r="L76" s="10" t="s">
        <v>21</v>
      </c>
      <c r="M76" s="10" t="s">
        <v>21</v>
      </c>
      <c r="N76" s="10" t="s">
        <v>21</v>
      </c>
      <c r="O76" s="10">
        <v>1</v>
      </c>
      <c r="P76" s="8">
        <v>1</v>
      </c>
      <c r="Q76" s="20">
        <f t="shared" si="13"/>
        <v>1</v>
      </c>
      <c r="IQ76" s="3"/>
      <c r="IR76" s="3"/>
      <c r="IS76" s="3"/>
      <c r="IT76" s="3"/>
      <c r="IU76" s="3"/>
      <c r="IV76" s="3"/>
    </row>
    <row r="77" s="1" customFormat="1" customHeight="1" spans="1:256">
      <c r="A77" s="8">
        <v>73</v>
      </c>
      <c r="B77" s="9" t="s">
        <v>100</v>
      </c>
      <c r="C77" s="10" t="s">
        <v>21</v>
      </c>
      <c r="D77" s="10" t="s">
        <v>21</v>
      </c>
      <c r="E77" s="10" t="s">
        <v>21</v>
      </c>
      <c r="F77" s="10">
        <v>1</v>
      </c>
      <c r="G77" s="8">
        <v>1</v>
      </c>
      <c r="H77" s="15">
        <f>G77/F77</f>
        <v>1</v>
      </c>
      <c r="I77" s="10" t="s">
        <v>21</v>
      </c>
      <c r="J77" s="10" t="s">
        <v>21</v>
      </c>
      <c r="K77" s="10" t="s">
        <v>21</v>
      </c>
      <c r="L77" s="10" t="s">
        <v>21</v>
      </c>
      <c r="M77" s="10" t="s">
        <v>21</v>
      </c>
      <c r="N77" s="10" t="s">
        <v>21</v>
      </c>
      <c r="O77" s="10">
        <v>1</v>
      </c>
      <c r="P77" s="8">
        <v>1</v>
      </c>
      <c r="Q77" s="20">
        <f t="shared" si="13"/>
        <v>1</v>
      </c>
      <c r="IQ77" s="3"/>
      <c r="IR77" s="3"/>
      <c r="IS77" s="3"/>
      <c r="IT77" s="3"/>
      <c r="IU77" s="3"/>
      <c r="IV77" s="3"/>
    </row>
    <row r="78" s="1" customFormat="1" customHeight="1" spans="1:256">
      <c r="A78" s="8">
        <v>74</v>
      </c>
      <c r="B78" s="9" t="s">
        <v>101</v>
      </c>
      <c r="C78" s="10">
        <v>1</v>
      </c>
      <c r="D78" s="8">
        <v>1</v>
      </c>
      <c r="E78" s="15">
        <f t="shared" si="16"/>
        <v>1</v>
      </c>
      <c r="F78" s="10" t="s">
        <v>21</v>
      </c>
      <c r="G78" s="10" t="s">
        <v>21</v>
      </c>
      <c r="H78" s="10" t="s">
        <v>21</v>
      </c>
      <c r="I78" s="10" t="s">
        <v>21</v>
      </c>
      <c r="J78" s="10" t="s">
        <v>21</v>
      </c>
      <c r="K78" s="10" t="s">
        <v>21</v>
      </c>
      <c r="L78" s="10" t="s">
        <v>21</v>
      </c>
      <c r="M78" s="10" t="s">
        <v>21</v>
      </c>
      <c r="N78" s="10" t="s">
        <v>21</v>
      </c>
      <c r="O78" s="10">
        <v>1</v>
      </c>
      <c r="P78" s="8">
        <v>1</v>
      </c>
      <c r="Q78" s="20">
        <f t="shared" si="13"/>
        <v>1</v>
      </c>
      <c r="IQ78" s="3"/>
      <c r="IR78" s="3"/>
      <c r="IS78" s="3"/>
      <c r="IT78" s="3"/>
      <c r="IU78" s="3"/>
      <c r="IV78" s="3"/>
    </row>
    <row r="79" s="1" customFormat="1" customHeight="1" spans="1:256">
      <c r="A79" s="8">
        <v>75</v>
      </c>
      <c r="B79" s="9" t="s">
        <v>102</v>
      </c>
      <c r="C79" s="10">
        <v>1</v>
      </c>
      <c r="D79" s="8">
        <v>1</v>
      </c>
      <c r="E79" s="15">
        <f t="shared" si="16"/>
        <v>1</v>
      </c>
      <c r="F79" s="10" t="s">
        <v>21</v>
      </c>
      <c r="G79" s="10" t="s">
        <v>21</v>
      </c>
      <c r="H79" s="10" t="s">
        <v>21</v>
      </c>
      <c r="I79" s="10" t="s">
        <v>21</v>
      </c>
      <c r="J79" s="10" t="s">
        <v>21</v>
      </c>
      <c r="K79" s="10" t="s">
        <v>21</v>
      </c>
      <c r="L79" s="10" t="s">
        <v>21</v>
      </c>
      <c r="M79" s="10" t="s">
        <v>21</v>
      </c>
      <c r="N79" s="10" t="s">
        <v>21</v>
      </c>
      <c r="O79" s="10">
        <v>1</v>
      </c>
      <c r="P79" s="8">
        <v>1</v>
      </c>
      <c r="Q79" s="20">
        <f t="shared" si="13"/>
        <v>1</v>
      </c>
      <c r="IQ79" s="3"/>
      <c r="IR79" s="3"/>
      <c r="IS79" s="3"/>
      <c r="IT79" s="3"/>
      <c r="IU79" s="3"/>
      <c r="IV79" s="3"/>
    </row>
    <row r="80" s="1" customFormat="1" customHeight="1" spans="1:256">
      <c r="A80" s="8">
        <v>76</v>
      </c>
      <c r="B80" s="9" t="s">
        <v>103</v>
      </c>
      <c r="C80" s="10">
        <v>1</v>
      </c>
      <c r="D80" s="8">
        <v>1</v>
      </c>
      <c r="E80" s="15">
        <f t="shared" si="16"/>
        <v>1</v>
      </c>
      <c r="F80" s="10" t="s">
        <v>21</v>
      </c>
      <c r="G80" s="10" t="s">
        <v>21</v>
      </c>
      <c r="H80" s="10" t="s">
        <v>21</v>
      </c>
      <c r="I80" s="10" t="s">
        <v>21</v>
      </c>
      <c r="J80" s="10" t="s">
        <v>21</v>
      </c>
      <c r="K80" s="10" t="s">
        <v>21</v>
      </c>
      <c r="L80" s="10" t="s">
        <v>21</v>
      </c>
      <c r="M80" s="10" t="s">
        <v>21</v>
      </c>
      <c r="N80" s="10" t="s">
        <v>21</v>
      </c>
      <c r="O80" s="10">
        <v>1</v>
      </c>
      <c r="P80" s="8">
        <v>1</v>
      </c>
      <c r="Q80" s="20">
        <f t="shared" si="13"/>
        <v>1</v>
      </c>
      <c r="IQ80" s="3"/>
      <c r="IR80" s="3"/>
      <c r="IS80" s="3"/>
      <c r="IT80" s="3"/>
      <c r="IU80" s="3"/>
      <c r="IV80" s="3"/>
    </row>
    <row r="81" s="1" customFormat="1" customHeight="1" spans="1:256">
      <c r="A81" s="8">
        <v>77</v>
      </c>
      <c r="B81" s="9" t="s">
        <v>104</v>
      </c>
      <c r="C81" s="10">
        <v>1</v>
      </c>
      <c r="D81" s="8">
        <v>1</v>
      </c>
      <c r="E81" s="15">
        <f t="shared" si="16"/>
        <v>1</v>
      </c>
      <c r="F81" s="10" t="s">
        <v>21</v>
      </c>
      <c r="G81" s="10" t="s">
        <v>21</v>
      </c>
      <c r="H81" s="10" t="s">
        <v>21</v>
      </c>
      <c r="I81" s="10" t="s">
        <v>21</v>
      </c>
      <c r="J81" s="10" t="s">
        <v>21</v>
      </c>
      <c r="K81" s="10" t="s">
        <v>21</v>
      </c>
      <c r="L81" s="10" t="s">
        <v>21</v>
      </c>
      <c r="M81" s="10" t="s">
        <v>21</v>
      </c>
      <c r="N81" s="10" t="s">
        <v>21</v>
      </c>
      <c r="O81" s="8">
        <v>1</v>
      </c>
      <c r="P81" s="8">
        <v>1</v>
      </c>
      <c r="Q81" s="20">
        <f t="shared" si="13"/>
        <v>1</v>
      </c>
      <c r="IQ81" s="3"/>
      <c r="IR81" s="3"/>
      <c r="IS81" s="3"/>
      <c r="IT81" s="3"/>
      <c r="IU81" s="3"/>
      <c r="IV81" s="3"/>
    </row>
    <row r="82" s="1" customFormat="1" customHeight="1" spans="1:256">
      <c r="A82" s="8">
        <v>78</v>
      </c>
      <c r="B82" s="9" t="s">
        <v>105</v>
      </c>
      <c r="C82" s="10">
        <v>1</v>
      </c>
      <c r="D82" s="8">
        <v>1</v>
      </c>
      <c r="E82" s="15">
        <f t="shared" si="16"/>
        <v>1</v>
      </c>
      <c r="F82" s="10" t="s">
        <v>21</v>
      </c>
      <c r="G82" s="10" t="s">
        <v>21</v>
      </c>
      <c r="H82" s="10" t="s">
        <v>21</v>
      </c>
      <c r="I82" s="10" t="s">
        <v>21</v>
      </c>
      <c r="J82" s="10" t="s">
        <v>21</v>
      </c>
      <c r="K82" s="10" t="s">
        <v>21</v>
      </c>
      <c r="L82" s="10" t="s">
        <v>21</v>
      </c>
      <c r="M82" s="10" t="s">
        <v>21</v>
      </c>
      <c r="N82" s="10" t="s">
        <v>21</v>
      </c>
      <c r="O82" s="8">
        <v>1</v>
      </c>
      <c r="P82" s="8">
        <v>1</v>
      </c>
      <c r="Q82" s="20">
        <f t="shared" si="13"/>
        <v>1</v>
      </c>
      <c r="IQ82" s="3"/>
      <c r="IR82" s="3"/>
      <c r="IS82" s="3"/>
      <c r="IT82" s="3"/>
      <c r="IU82" s="3"/>
      <c r="IV82" s="3"/>
    </row>
    <row r="83" s="1" customFormat="1" customHeight="1" spans="1:256">
      <c r="A83" s="8">
        <v>79</v>
      </c>
      <c r="B83" s="9" t="s">
        <v>106</v>
      </c>
      <c r="C83" s="10">
        <v>1</v>
      </c>
      <c r="D83" s="8">
        <v>1</v>
      </c>
      <c r="E83" s="15">
        <f t="shared" si="16"/>
        <v>1</v>
      </c>
      <c r="F83" s="10" t="s">
        <v>21</v>
      </c>
      <c r="G83" s="10" t="s">
        <v>21</v>
      </c>
      <c r="H83" s="10" t="s">
        <v>21</v>
      </c>
      <c r="I83" s="10" t="s">
        <v>21</v>
      </c>
      <c r="J83" s="10" t="s">
        <v>21</v>
      </c>
      <c r="K83" s="10" t="s">
        <v>21</v>
      </c>
      <c r="L83" s="10" t="s">
        <v>21</v>
      </c>
      <c r="M83" s="10" t="s">
        <v>21</v>
      </c>
      <c r="N83" s="10" t="s">
        <v>21</v>
      </c>
      <c r="O83" s="8">
        <v>1</v>
      </c>
      <c r="P83" s="8">
        <v>1</v>
      </c>
      <c r="Q83" s="20">
        <f t="shared" si="13"/>
        <v>1</v>
      </c>
      <c r="IQ83" s="3"/>
      <c r="IR83" s="3"/>
      <c r="IS83" s="3"/>
      <c r="IT83" s="3"/>
      <c r="IU83" s="3"/>
      <c r="IV83" s="3"/>
    </row>
    <row r="84" s="1" customFormat="1" customHeight="1" spans="1:256">
      <c r="A84" s="8">
        <v>80</v>
      </c>
      <c r="B84" s="9" t="s">
        <v>107</v>
      </c>
      <c r="C84" s="10">
        <v>1</v>
      </c>
      <c r="D84" s="8">
        <v>1</v>
      </c>
      <c r="E84" s="15">
        <f t="shared" si="16"/>
        <v>1</v>
      </c>
      <c r="F84" s="10" t="s">
        <v>21</v>
      </c>
      <c r="G84" s="10" t="s">
        <v>21</v>
      </c>
      <c r="H84" s="10" t="s">
        <v>21</v>
      </c>
      <c r="I84" s="10" t="s">
        <v>21</v>
      </c>
      <c r="J84" s="10" t="s">
        <v>21</v>
      </c>
      <c r="K84" s="10" t="s">
        <v>21</v>
      </c>
      <c r="L84" s="10" t="s">
        <v>21</v>
      </c>
      <c r="M84" s="10" t="s">
        <v>21</v>
      </c>
      <c r="N84" s="10" t="s">
        <v>21</v>
      </c>
      <c r="O84" s="10">
        <v>1</v>
      </c>
      <c r="P84" s="8">
        <v>1</v>
      </c>
      <c r="Q84" s="20">
        <f t="shared" si="13"/>
        <v>1</v>
      </c>
      <c r="IQ84" s="3"/>
      <c r="IR84" s="3"/>
      <c r="IS84" s="3"/>
      <c r="IT84" s="3"/>
      <c r="IU84" s="3"/>
      <c r="IV84" s="3"/>
    </row>
    <row r="85" s="1" customFormat="1" customHeight="1" spans="1:256">
      <c r="A85" s="8">
        <v>81</v>
      </c>
      <c r="B85" s="9" t="s">
        <v>108</v>
      </c>
      <c r="C85" s="10">
        <v>1</v>
      </c>
      <c r="D85" s="8">
        <v>1</v>
      </c>
      <c r="E85" s="15">
        <f t="shared" si="16"/>
        <v>1</v>
      </c>
      <c r="F85" s="10" t="s">
        <v>21</v>
      </c>
      <c r="G85" s="10" t="s">
        <v>21</v>
      </c>
      <c r="H85" s="10" t="s">
        <v>21</v>
      </c>
      <c r="I85" s="10" t="s">
        <v>21</v>
      </c>
      <c r="J85" s="10" t="s">
        <v>21</v>
      </c>
      <c r="K85" s="10" t="s">
        <v>21</v>
      </c>
      <c r="L85" s="10" t="s">
        <v>21</v>
      </c>
      <c r="M85" s="10" t="s">
        <v>21</v>
      </c>
      <c r="N85" s="10" t="s">
        <v>21</v>
      </c>
      <c r="O85" s="10">
        <v>1</v>
      </c>
      <c r="P85" s="8">
        <v>1</v>
      </c>
      <c r="Q85" s="20">
        <f t="shared" si="13"/>
        <v>1</v>
      </c>
      <c r="IQ85" s="3"/>
      <c r="IR85" s="3"/>
      <c r="IS85" s="3"/>
      <c r="IT85" s="3"/>
      <c r="IU85" s="3"/>
      <c r="IV85" s="3"/>
    </row>
    <row r="86" s="1" customFormat="1" customHeight="1" spans="1:256">
      <c r="A86" s="8">
        <v>82</v>
      </c>
      <c r="B86" s="9" t="s">
        <v>109</v>
      </c>
      <c r="C86" s="10">
        <v>1</v>
      </c>
      <c r="D86" s="8">
        <v>1</v>
      </c>
      <c r="E86" s="15">
        <f t="shared" si="16"/>
        <v>1</v>
      </c>
      <c r="F86" s="10" t="s">
        <v>21</v>
      </c>
      <c r="G86" s="10" t="s">
        <v>21</v>
      </c>
      <c r="H86" s="10" t="s">
        <v>21</v>
      </c>
      <c r="I86" s="10" t="s">
        <v>21</v>
      </c>
      <c r="J86" s="10" t="s">
        <v>21</v>
      </c>
      <c r="K86" s="10" t="s">
        <v>21</v>
      </c>
      <c r="L86" s="10" t="s">
        <v>21</v>
      </c>
      <c r="M86" s="10" t="s">
        <v>21</v>
      </c>
      <c r="N86" s="10" t="s">
        <v>21</v>
      </c>
      <c r="O86" s="10">
        <v>1</v>
      </c>
      <c r="P86" s="8">
        <v>1</v>
      </c>
      <c r="Q86" s="20">
        <f t="shared" si="13"/>
        <v>1</v>
      </c>
      <c r="IQ86" s="3"/>
      <c r="IR86" s="3"/>
      <c r="IS86" s="3"/>
      <c r="IT86" s="3"/>
      <c r="IU86" s="3"/>
      <c r="IV86" s="3"/>
    </row>
    <row r="87" s="1" customFormat="1" customHeight="1" spans="1:256">
      <c r="A87" s="8">
        <v>83</v>
      </c>
      <c r="B87" s="9" t="s">
        <v>110</v>
      </c>
      <c r="C87" s="10">
        <v>1</v>
      </c>
      <c r="D87" s="8">
        <v>1</v>
      </c>
      <c r="E87" s="15">
        <f t="shared" si="16"/>
        <v>1</v>
      </c>
      <c r="F87" s="10" t="s">
        <v>21</v>
      </c>
      <c r="G87" s="10" t="s">
        <v>21</v>
      </c>
      <c r="H87" s="10" t="s">
        <v>21</v>
      </c>
      <c r="I87" s="10" t="s">
        <v>21</v>
      </c>
      <c r="J87" s="10" t="s">
        <v>21</v>
      </c>
      <c r="K87" s="10" t="s">
        <v>21</v>
      </c>
      <c r="L87" s="10" t="s">
        <v>21</v>
      </c>
      <c r="M87" s="10" t="s">
        <v>21</v>
      </c>
      <c r="N87" s="10" t="s">
        <v>21</v>
      </c>
      <c r="O87" s="10">
        <v>1</v>
      </c>
      <c r="P87" s="8">
        <v>1</v>
      </c>
      <c r="Q87" s="20">
        <f t="shared" si="13"/>
        <v>1</v>
      </c>
      <c r="IQ87" s="3"/>
      <c r="IR87" s="3"/>
      <c r="IS87" s="3"/>
      <c r="IT87" s="3"/>
      <c r="IU87" s="3"/>
      <c r="IV87" s="3"/>
    </row>
    <row r="88" s="1" customFormat="1" customHeight="1" spans="1:256">
      <c r="A88" s="8">
        <v>84</v>
      </c>
      <c r="B88" s="9" t="s">
        <v>111</v>
      </c>
      <c r="C88" s="10">
        <v>1</v>
      </c>
      <c r="D88" s="8">
        <v>1</v>
      </c>
      <c r="E88" s="15">
        <f t="shared" si="16"/>
        <v>1</v>
      </c>
      <c r="F88" s="10" t="s">
        <v>21</v>
      </c>
      <c r="G88" s="10" t="s">
        <v>21</v>
      </c>
      <c r="H88" s="10" t="s">
        <v>21</v>
      </c>
      <c r="I88" s="10" t="s">
        <v>21</v>
      </c>
      <c r="J88" s="10" t="s">
        <v>21</v>
      </c>
      <c r="K88" s="10" t="s">
        <v>21</v>
      </c>
      <c r="L88" s="10" t="s">
        <v>21</v>
      </c>
      <c r="M88" s="10" t="s">
        <v>21</v>
      </c>
      <c r="N88" s="10" t="s">
        <v>21</v>
      </c>
      <c r="O88" s="10">
        <v>1</v>
      </c>
      <c r="P88" s="8">
        <v>1</v>
      </c>
      <c r="Q88" s="20">
        <f t="shared" si="13"/>
        <v>1</v>
      </c>
      <c r="IQ88" s="3"/>
      <c r="IR88" s="3"/>
      <c r="IS88" s="3"/>
      <c r="IT88" s="3"/>
      <c r="IU88" s="3"/>
      <c r="IV88" s="3"/>
    </row>
    <row r="89" s="3" customFormat="1" customHeight="1" spans="1:250">
      <c r="A89" s="8">
        <v>85</v>
      </c>
      <c r="B89" s="9" t="s">
        <v>112</v>
      </c>
      <c r="C89" s="10">
        <v>1</v>
      </c>
      <c r="D89" s="8">
        <v>1</v>
      </c>
      <c r="E89" s="15">
        <f t="shared" si="16"/>
        <v>1</v>
      </c>
      <c r="F89" s="10" t="s">
        <v>21</v>
      </c>
      <c r="G89" s="10" t="s">
        <v>21</v>
      </c>
      <c r="H89" s="10" t="s">
        <v>21</v>
      </c>
      <c r="I89" s="10" t="s">
        <v>21</v>
      </c>
      <c r="J89" s="10" t="s">
        <v>21</v>
      </c>
      <c r="K89" s="10" t="s">
        <v>21</v>
      </c>
      <c r="L89" s="10" t="s">
        <v>21</v>
      </c>
      <c r="M89" s="10" t="s">
        <v>21</v>
      </c>
      <c r="N89" s="10" t="s">
        <v>21</v>
      </c>
      <c r="O89" s="10">
        <v>1</v>
      </c>
      <c r="P89" s="8">
        <v>1</v>
      </c>
      <c r="Q89" s="20">
        <f t="shared" si="13"/>
        <v>1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="3" customFormat="1" customHeight="1" spans="1:250">
      <c r="A90" s="8">
        <v>86</v>
      </c>
      <c r="B90" s="9" t="s">
        <v>113</v>
      </c>
      <c r="C90" s="10">
        <v>1</v>
      </c>
      <c r="D90" s="8">
        <v>1</v>
      </c>
      <c r="E90" s="15">
        <f t="shared" ref="E90:E107" si="17">D90/C90</f>
        <v>1</v>
      </c>
      <c r="F90" s="10" t="s">
        <v>21</v>
      </c>
      <c r="G90" s="10" t="s">
        <v>21</v>
      </c>
      <c r="H90" s="10" t="s">
        <v>21</v>
      </c>
      <c r="I90" s="10" t="s">
        <v>21</v>
      </c>
      <c r="J90" s="10" t="s">
        <v>21</v>
      </c>
      <c r="K90" s="10" t="s">
        <v>21</v>
      </c>
      <c r="L90" s="10" t="s">
        <v>21</v>
      </c>
      <c r="M90" s="10" t="s">
        <v>21</v>
      </c>
      <c r="N90" s="10" t="s">
        <v>21</v>
      </c>
      <c r="O90" s="10">
        <v>1</v>
      </c>
      <c r="P90" s="8">
        <v>1</v>
      </c>
      <c r="Q90" s="20">
        <f t="shared" si="13"/>
        <v>1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="1" customFormat="1" customHeight="1" spans="1:256">
      <c r="A91" s="8">
        <v>87</v>
      </c>
      <c r="B91" s="9" t="s">
        <v>114</v>
      </c>
      <c r="C91" s="10">
        <v>1</v>
      </c>
      <c r="D91" s="8">
        <v>1</v>
      </c>
      <c r="E91" s="15">
        <f t="shared" si="17"/>
        <v>1</v>
      </c>
      <c r="F91" s="10" t="s">
        <v>21</v>
      </c>
      <c r="G91" s="10" t="s">
        <v>21</v>
      </c>
      <c r="H91" s="10" t="s">
        <v>21</v>
      </c>
      <c r="I91" s="10" t="s">
        <v>21</v>
      </c>
      <c r="J91" s="10" t="s">
        <v>21</v>
      </c>
      <c r="K91" s="10" t="s">
        <v>21</v>
      </c>
      <c r="L91" s="10" t="s">
        <v>21</v>
      </c>
      <c r="M91" s="10" t="s">
        <v>21</v>
      </c>
      <c r="N91" s="10" t="s">
        <v>21</v>
      </c>
      <c r="O91" s="10">
        <v>1</v>
      </c>
      <c r="P91" s="8">
        <v>1</v>
      </c>
      <c r="Q91" s="20">
        <f t="shared" si="13"/>
        <v>1</v>
      </c>
      <c r="IQ91" s="3"/>
      <c r="IR91" s="3"/>
      <c r="IS91" s="3"/>
      <c r="IT91" s="3"/>
      <c r="IU91" s="3"/>
      <c r="IV91" s="3"/>
    </row>
    <row r="92" s="3" customFormat="1" customHeight="1" spans="1:250">
      <c r="A92" s="8">
        <v>88</v>
      </c>
      <c r="B92" s="9" t="s">
        <v>115</v>
      </c>
      <c r="C92" s="10">
        <v>1</v>
      </c>
      <c r="D92" s="8">
        <v>1</v>
      </c>
      <c r="E92" s="15">
        <f t="shared" si="17"/>
        <v>1</v>
      </c>
      <c r="F92" s="10" t="s">
        <v>21</v>
      </c>
      <c r="G92" s="10" t="s">
        <v>21</v>
      </c>
      <c r="H92" s="10" t="s">
        <v>21</v>
      </c>
      <c r="I92" s="10" t="s">
        <v>21</v>
      </c>
      <c r="J92" s="10" t="s">
        <v>21</v>
      </c>
      <c r="K92" s="10" t="s">
        <v>21</v>
      </c>
      <c r="L92" s="10" t="s">
        <v>21</v>
      </c>
      <c r="M92" s="10" t="s">
        <v>21</v>
      </c>
      <c r="N92" s="10" t="s">
        <v>21</v>
      </c>
      <c r="O92" s="10">
        <v>1</v>
      </c>
      <c r="P92" s="8">
        <v>1</v>
      </c>
      <c r="Q92" s="20">
        <f t="shared" si="13"/>
        <v>1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="1" customFormat="1" customHeight="1" spans="1:256">
      <c r="A93" s="8">
        <v>89</v>
      </c>
      <c r="B93" s="9" t="s">
        <v>116</v>
      </c>
      <c r="C93" s="10">
        <v>1</v>
      </c>
      <c r="D93" s="8">
        <v>1</v>
      </c>
      <c r="E93" s="15">
        <f t="shared" si="17"/>
        <v>1</v>
      </c>
      <c r="F93" s="10" t="s">
        <v>21</v>
      </c>
      <c r="G93" s="10" t="s">
        <v>21</v>
      </c>
      <c r="H93" s="10" t="s">
        <v>21</v>
      </c>
      <c r="I93" s="10" t="s">
        <v>21</v>
      </c>
      <c r="J93" s="10" t="s">
        <v>21</v>
      </c>
      <c r="K93" s="10" t="s">
        <v>21</v>
      </c>
      <c r="L93" s="10" t="s">
        <v>21</v>
      </c>
      <c r="M93" s="10" t="s">
        <v>21</v>
      </c>
      <c r="N93" s="10" t="s">
        <v>21</v>
      </c>
      <c r="O93" s="10">
        <v>1</v>
      </c>
      <c r="P93" s="8">
        <v>1</v>
      </c>
      <c r="Q93" s="20">
        <f t="shared" si="13"/>
        <v>1</v>
      </c>
      <c r="IQ93" s="3"/>
      <c r="IR93" s="3"/>
      <c r="IS93" s="3"/>
      <c r="IT93" s="3"/>
      <c r="IU93" s="3"/>
      <c r="IV93" s="3"/>
    </row>
    <row r="94" s="1" customFormat="1" customHeight="1" spans="1:256">
      <c r="A94" s="8">
        <v>90</v>
      </c>
      <c r="B94" s="9" t="s">
        <v>117</v>
      </c>
      <c r="C94" s="10">
        <v>1</v>
      </c>
      <c r="D94" s="8">
        <v>1</v>
      </c>
      <c r="E94" s="15">
        <f t="shared" si="17"/>
        <v>1</v>
      </c>
      <c r="F94" s="10" t="s">
        <v>21</v>
      </c>
      <c r="G94" s="10" t="s">
        <v>21</v>
      </c>
      <c r="H94" s="10" t="s">
        <v>21</v>
      </c>
      <c r="I94" s="10" t="s">
        <v>21</v>
      </c>
      <c r="J94" s="10" t="s">
        <v>21</v>
      </c>
      <c r="K94" s="10" t="s">
        <v>21</v>
      </c>
      <c r="L94" s="10" t="s">
        <v>21</v>
      </c>
      <c r="M94" s="10" t="s">
        <v>21</v>
      </c>
      <c r="N94" s="10" t="s">
        <v>21</v>
      </c>
      <c r="O94" s="10">
        <v>1</v>
      </c>
      <c r="P94" s="8">
        <v>1</v>
      </c>
      <c r="Q94" s="20">
        <f t="shared" si="13"/>
        <v>1</v>
      </c>
      <c r="IQ94" s="3"/>
      <c r="IR94" s="3"/>
      <c r="IS94" s="3"/>
      <c r="IT94" s="3"/>
      <c r="IU94" s="3"/>
      <c r="IV94" s="3"/>
    </row>
    <row r="95" s="1" customFormat="1" customHeight="1" spans="1:256">
      <c r="A95" s="8">
        <v>91</v>
      </c>
      <c r="B95" s="9" t="s">
        <v>118</v>
      </c>
      <c r="C95" s="10">
        <v>1</v>
      </c>
      <c r="D95" s="8">
        <v>1</v>
      </c>
      <c r="E95" s="15">
        <f t="shared" si="17"/>
        <v>1</v>
      </c>
      <c r="F95" s="10" t="s">
        <v>21</v>
      </c>
      <c r="G95" s="10" t="s">
        <v>21</v>
      </c>
      <c r="H95" s="10" t="s">
        <v>21</v>
      </c>
      <c r="I95" s="10" t="s">
        <v>21</v>
      </c>
      <c r="J95" s="10" t="s">
        <v>21</v>
      </c>
      <c r="K95" s="10" t="s">
        <v>21</v>
      </c>
      <c r="L95" s="10" t="s">
        <v>21</v>
      </c>
      <c r="M95" s="10" t="s">
        <v>21</v>
      </c>
      <c r="N95" s="10" t="s">
        <v>21</v>
      </c>
      <c r="O95" s="10">
        <v>1</v>
      </c>
      <c r="P95" s="8">
        <v>1</v>
      </c>
      <c r="Q95" s="20">
        <f t="shared" si="13"/>
        <v>1</v>
      </c>
      <c r="IQ95" s="3"/>
      <c r="IR95" s="3"/>
      <c r="IS95" s="3"/>
      <c r="IT95" s="3"/>
      <c r="IU95" s="3"/>
      <c r="IV95" s="3"/>
    </row>
    <row r="96" s="1" customFormat="1" customHeight="1" spans="1:256">
      <c r="A96" s="8">
        <v>92</v>
      </c>
      <c r="B96" s="9" t="s">
        <v>119</v>
      </c>
      <c r="C96" s="10">
        <v>1</v>
      </c>
      <c r="D96" s="8">
        <v>1</v>
      </c>
      <c r="E96" s="15">
        <f t="shared" si="17"/>
        <v>1</v>
      </c>
      <c r="F96" s="10" t="s">
        <v>21</v>
      </c>
      <c r="G96" s="10" t="s">
        <v>21</v>
      </c>
      <c r="H96" s="10" t="s">
        <v>21</v>
      </c>
      <c r="I96" s="10" t="s">
        <v>21</v>
      </c>
      <c r="J96" s="10" t="s">
        <v>21</v>
      </c>
      <c r="K96" s="10" t="s">
        <v>21</v>
      </c>
      <c r="L96" s="10" t="s">
        <v>21</v>
      </c>
      <c r="M96" s="10" t="s">
        <v>21</v>
      </c>
      <c r="N96" s="10" t="s">
        <v>21</v>
      </c>
      <c r="O96" s="10">
        <v>1</v>
      </c>
      <c r="P96" s="8">
        <v>1</v>
      </c>
      <c r="Q96" s="20">
        <f t="shared" si="13"/>
        <v>1</v>
      </c>
      <c r="IQ96" s="3"/>
      <c r="IR96" s="3"/>
      <c r="IS96" s="3"/>
      <c r="IT96" s="3"/>
      <c r="IU96" s="3"/>
      <c r="IV96" s="3"/>
    </row>
    <row r="97" s="1" customFormat="1" customHeight="1" spans="1:256">
      <c r="A97" s="8">
        <v>93</v>
      </c>
      <c r="B97" s="9" t="s">
        <v>120</v>
      </c>
      <c r="C97" s="10">
        <v>1</v>
      </c>
      <c r="D97" s="8">
        <v>1</v>
      </c>
      <c r="E97" s="15">
        <f t="shared" si="17"/>
        <v>1</v>
      </c>
      <c r="F97" s="10" t="s">
        <v>21</v>
      </c>
      <c r="G97" s="10" t="s">
        <v>21</v>
      </c>
      <c r="H97" s="10" t="s">
        <v>21</v>
      </c>
      <c r="I97" s="10" t="s">
        <v>21</v>
      </c>
      <c r="J97" s="10" t="s">
        <v>21</v>
      </c>
      <c r="K97" s="10" t="s">
        <v>21</v>
      </c>
      <c r="L97" s="10" t="s">
        <v>21</v>
      </c>
      <c r="M97" s="10" t="s">
        <v>21</v>
      </c>
      <c r="N97" s="10" t="s">
        <v>21</v>
      </c>
      <c r="O97" s="10">
        <v>1</v>
      </c>
      <c r="P97" s="8">
        <v>1</v>
      </c>
      <c r="Q97" s="20">
        <f t="shared" si="13"/>
        <v>1</v>
      </c>
      <c r="IQ97" s="3"/>
      <c r="IR97" s="3"/>
      <c r="IS97" s="3"/>
      <c r="IT97" s="3"/>
      <c r="IU97" s="3"/>
      <c r="IV97" s="3"/>
    </row>
    <row r="98" s="1" customFormat="1" customHeight="1" spans="1:256">
      <c r="A98" s="8">
        <v>94</v>
      </c>
      <c r="B98" s="9" t="s">
        <v>121</v>
      </c>
      <c r="C98" s="10">
        <v>1</v>
      </c>
      <c r="D98" s="8">
        <v>1</v>
      </c>
      <c r="E98" s="15">
        <f t="shared" si="17"/>
        <v>1</v>
      </c>
      <c r="F98" s="10" t="s">
        <v>21</v>
      </c>
      <c r="G98" s="10" t="s">
        <v>21</v>
      </c>
      <c r="H98" s="10" t="s">
        <v>21</v>
      </c>
      <c r="I98" s="10" t="s">
        <v>21</v>
      </c>
      <c r="J98" s="10" t="s">
        <v>21</v>
      </c>
      <c r="K98" s="10" t="s">
        <v>21</v>
      </c>
      <c r="L98" s="10" t="s">
        <v>21</v>
      </c>
      <c r="M98" s="10" t="s">
        <v>21</v>
      </c>
      <c r="N98" s="10" t="s">
        <v>21</v>
      </c>
      <c r="O98" s="10">
        <v>1</v>
      </c>
      <c r="P98" s="8">
        <v>1</v>
      </c>
      <c r="Q98" s="20">
        <f t="shared" si="13"/>
        <v>1</v>
      </c>
      <c r="IQ98" s="3"/>
      <c r="IR98" s="3"/>
      <c r="IS98" s="3"/>
      <c r="IT98" s="3"/>
      <c r="IU98" s="3"/>
      <c r="IV98" s="3"/>
    </row>
    <row r="99" s="1" customFormat="1" customHeight="1" spans="1:256">
      <c r="A99" s="8">
        <v>95</v>
      </c>
      <c r="B99" s="9" t="s">
        <v>122</v>
      </c>
      <c r="C99" s="10">
        <v>1</v>
      </c>
      <c r="D99" s="8">
        <v>1</v>
      </c>
      <c r="E99" s="15">
        <f t="shared" si="17"/>
        <v>1</v>
      </c>
      <c r="F99" s="10" t="s">
        <v>21</v>
      </c>
      <c r="G99" s="10" t="s">
        <v>21</v>
      </c>
      <c r="H99" s="10" t="s">
        <v>21</v>
      </c>
      <c r="I99" s="10" t="s">
        <v>21</v>
      </c>
      <c r="J99" s="10" t="s">
        <v>21</v>
      </c>
      <c r="K99" s="10" t="s">
        <v>21</v>
      </c>
      <c r="L99" s="10" t="s">
        <v>21</v>
      </c>
      <c r="M99" s="10" t="s">
        <v>21</v>
      </c>
      <c r="N99" s="10" t="s">
        <v>21</v>
      </c>
      <c r="O99" s="10">
        <v>1</v>
      </c>
      <c r="P99" s="8">
        <v>1</v>
      </c>
      <c r="Q99" s="20">
        <f t="shared" si="13"/>
        <v>1</v>
      </c>
      <c r="IQ99" s="3"/>
      <c r="IR99" s="3"/>
      <c r="IS99" s="3"/>
      <c r="IT99" s="3"/>
      <c r="IU99" s="3"/>
      <c r="IV99" s="3"/>
    </row>
    <row r="100" s="1" customFormat="1" customHeight="1" spans="1:256">
      <c r="A100" s="8">
        <v>96</v>
      </c>
      <c r="B100" s="9" t="s">
        <v>123</v>
      </c>
      <c r="C100" s="10">
        <v>1</v>
      </c>
      <c r="D100" s="8">
        <v>1</v>
      </c>
      <c r="E100" s="15">
        <f t="shared" si="17"/>
        <v>1</v>
      </c>
      <c r="F100" s="10" t="s">
        <v>21</v>
      </c>
      <c r="G100" s="10" t="s">
        <v>21</v>
      </c>
      <c r="H100" s="10" t="s">
        <v>21</v>
      </c>
      <c r="I100" s="10" t="s">
        <v>21</v>
      </c>
      <c r="J100" s="10" t="s">
        <v>21</v>
      </c>
      <c r="K100" s="10" t="s">
        <v>21</v>
      </c>
      <c r="L100" s="10" t="s">
        <v>21</v>
      </c>
      <c r="M100" s="10" t="s">
        <v>21</v>
      </c>
      <c r="N100" s="10" t="s">
        <v>21</v>
      </c>
      <c r="O100" s="10">
        <v>1</v>
      </c>
      <c r="P100" s="8">
        <v>1</v>
      </c>
      <c r="Q100" s="20">
        <f t="shared" si="13"/>
        <v>1</v>
      </c>
      <c r="IQ100" s="3"/>
      <c r="IR100" s="3"/>
      <c r="IS100" s="3"/>
      <c r="IT100" s="3"/>
      <c r="IU100" s="3"/>
      <c r="IV100" s="3"/>
    </row>
    <row r="101" s="1" customFormat="1" customHeight="1" spans="1:256">
      <c r="A101" s="8">
        <v>97</v>
      </c>
      <c r="B101" s="9" t="s">
        <v>124</v>
      </c>
      <c r="C101" s="10">
        <v>1</v>
      </c>
      <c r="D101" s="8">
        <v>1</v>
      </c>
      <c r="E101" s="15">
        <f t="shared" si="17"/>
        <v>1</v>
      </c>
      <c r="F101" s="10" t="s">
        <v>21</v>
      </c>
      <c r="G101" s="10" t="s">
        <v>21</v>
      </c>
      <c r="H101" s="10" t="s">
        <v>21</v>
      </c>
      <c r="I101" s="10" t="s">
        <v>21</v>
      </c>
      <c r="J101" s="10" t="s">
        <v>21</v>
      </c>
      <c r="K101" s="10" t="s">
        <v>21</v>
      </c>
      <c r="L101" s="10" t="s">
        <v>21</v>
      </c>
      <c r="M101" s="10" t="s">
        <v>21</v>
      </c>
      <c r="N101" s="10" t="s">
        <v>21</v>
      </c>
      <c r="O101" s="10">
        <v>1</v>
      </c>
      <c r="P101" s="8">
        <v>1</v>
      </c>
      <c r="Q101" s="20">
        <f t="shared" si="13"/>
        <v>1</v>
      </c>
      <c r="IQ101" s="3"/>
      <c r="IR101" s="3"/>
      <c r="IS101" s="3"/>
      <c r="IT101" s="3"/>
      <c r="IU101" s="3"/>
      <c r="IV101" s="3"/>
    </row>
    <row r="102" s="1" customFormat="1" customHeight="1" spans="1:256">
      <c r="A102" s="8">
        <v>98</v>
      </c>
      <c r="B102" s="9" t="s">
        <v>125</v>
      </c>
      <c r="C102" s="10">
        <v>1</v>
      </c>
      <c r="D102" s="8">
        <v>1</v>
      </c>
      <c r="E102" s="15">
        <f t="shared" si="17"/>
        <v>1</v>
      </c>
      <c r="F102" s="10" t="s">
        <v>21</v>
      </c>
      <c r="G102" s="10" t="s">
        <v>21</v>
      </c>
      <c r="H102" s="10" t="s">
        <v>21</v>
      </c>
      <c r="I102" s="10" t="s">
        <v>21</v>
      </c>
      <c r="J102" s="10" t="s">
        <v>21</v>
      </c>
      <c r="K102" s="10" t="s">
        <v>21</v>
      </c>
      <c r="L102" s="10" t="s">
        <v>21</v>
      </c>
      <c r="M102" s="10" t="s">
        <v>21</v>
      </c>
      <c r="N102" s="10" t="s">
        <v>21</v>
      </c>
      <c r="O102" s="10">
        <v>1</v>
      </c>
      <c r="P102" s="8">
        <v>1</v>
      </c>
      <c r="Q102" s="20">
        <f t="shared" si="13"/>
        <v>1</v>
      </c>
      <c r="IQ102" s="3"/>
      <c r="IR102" s="3"/>
      <c r="IS102" s="3"/>
      <c r="IT102" s="3"/>
      <c r="IU102" s="3"/>
      <c r="IV102" s="3"/>
    </row>
    <row r="103" s="1" customFormat="1" customHeight="1" spans="1:256">
      <c r="A103" s="8">
        <v>99</v>
      </c>
      <c r="B103" s="9" t="s">
        <v>126</v>
      </c>
      <c r="C103" s="10">
        <v>1</v>
      </c>
      <c r="D103" s="8">
        <v>1</v>
      </c>
      <c r="E103" s="15">
        <f t="shared" si="17"/>
        <v>1</v>
      </c>
      <c r="F103" s="10" t="s">
        <v>21</v>
      </c>
      <c r="G103" s="10" t="s">
        <v>21</v>
      </c>
      <c r="H103" s="10" t="s">
        <v>21</v>
      </c>
      <c r="I103" s="10" t="s">
        <v>21</v>
      </c>
      <c r="J103" s="10" t="s">
        <v>21</v>
      </c>
      <c r="K103" s="10" t="s">
        <v>21</v>
      </c>
      <c r="L103" s="10" t="s">
        <v>21</v>
      </c>
      <c r="M103" s="10" t="s">
        <v>21</v>
      </c>
      <c r="N103" s="10" t="s">
        <v>21</v>
      </c>
      <c r="O103" s="10">
        <v>1</v>
      </c>
      <c r="P103" s="8">
        <v>1</v>
      </c>
      <c r="Q103" s="20">
        <f t="shared" si="13"/>
        <v>1</v>
      </c>
      <c r="IQ103" s="3"/>
      <c r="IR103" s="3"/>
      <c r="IS103" s="3"/>
      <c r="IT103" s="3"/>
      <c r="IU103" s="3"/>
      <c r="IV103" s="3"/>
    </row>
    <row r="104" s="1" customFormat="1" customHeight="1" spans="1:256">
      <c r="A104" s="8">
        <v>100</v>
      </c>
      <c r="B104" s="9" t="s">
        <v>127</v>
      </c>
      <c r="C104" s="10">
        <v>1</v>
      </c>
      <c r="D104" s="8">
        <v>1</v>
      </c>
      <c r="E104" s="15">
        <f t="shared" si="17"/>
        <v>1</v>
      </c>
      <c r="F104" s="10" t="s">
        <v>21</v>
      </c>
      <c r="G104" s="10" t="s">
        <v>21</v>
      </c>
      <c r="H104" s="10" t="s">
        <v>21</v>
      </c>
      <c r="I104" s="10" t="s">
        <v>21</v>
      </c>
      <c r="J104" s="10" t="s">
        <v>21</v>
      </c>
      <c r="K104" s="10" t="s">
        <v>21</v>
      </c>
      <c r="L104" s="10" t="s">
        <v>21</v>
      </c>
      <c r="M104" s="10" t="s">
        <v>21</v>
      </c>
      <c r="N104" s="10" t="s">
        <v>21</v>
      </c>
      <c r="O104" s="10">
        <v>1</v>
      </c>
      <c r="P104" s="8">
        <v>1</v>
      </c>
      <c r="Q104" s="20">
        <f t="shared" si="13"/>
        <v>1</v>
      </c>
      <c r="IQ104" s="3"/>
      <c r="IR104" s="3"/>
      <c r="IS104" s="3"/>
      <c r="IT104" s="3"/>
      <c r="IU104" s="3"/>
      <c r="IV104" s="3"/>
    </row>
    <row r="105" s="1" customFormat="1" customHeight="1" spans="1:256">
      <c r="A105" s="8">
        <v>101</v>
      </c>
      <c r="B105" s="9" t="s">
        <v>128</v>
      </c>
      <c r="C105" s="10">
        <v>1</v>
      </c>
      <c r="D105" s="8">
        <v>1</v>
      </c>
      <c r="E105" s="15">
        <f t="shared" si="17"/>
        <v>1</v>
      </c>
      <c r="F105" s="10" t="s">
        <v>21</v>
      </c>
      <c r="G105" s="10" t="s">
        <v>21</v>
      </c>
      <c r="H105" s="10" t="s">
        <v>21</v>
      </c>
      <c r="I105" s="10" t="s">
        <v>21</v>
      </c>
      <c r="J105" s="10" t="s">
        <v>21</v>
      </c>
      <c r="K105" s="10" t="s">
        <v>21</v>
      </c>
      <c r="L105" s="10" t="s">
        <v>21</v>
      </c>
      <c r="M105" s="10" t="s">
        <v>21</v>
      </c>
      <c r="N105" s="10" t="s">
        <v>21</v>
      </c>
      <c r="O105" s="10">
        <v>1</v>
      </c>
      <c r="P105" s="8">
        <v>1</v>
      </c>
      <c r="Q105" s="20">
        <f t="shared" si="13"/>
        <v>1</v>
      </c>
      <c r="IQ105" s="3"/>
      <c r="IR105" s="3"/>
      <c r="IS105" s="3"/>
      <c r="IT105" s="3"/>
      <c r="IU105" s="3"/>
      <c r="IV105" s="3"/>
    </row>
    <row r="106" s="1" customFormat="1" customHeight="1" spans="1:256">
      <c r="A106" s="8">
        <v>102</v>
      </c>
      <c r="B106" s="9" t="s">
        <v>129</v>
      </c>
      <c r="C106" s="10">
        <v>1</v>
      </c>
      <c r="D106" s="8">
        <v>1</v>
      </c>
      <c r="E106" s="15">
        <f t="shared" si="17"/>
        <v>1</v>
      </c>
      <c r="F106" s="10" t="s">
        <v>21</v>
      </c>
      <c r="G106" s="10" t="s">
        <v>21</v>
      </c>
      <c r="H106" s="10" t="s">
        <v>21</v>
      </c>
      <c r="I106" s="10" t="s">
        <v>21</v>
      </c>
      <c r="J106" s="10" t="s">
        <v>21</v>
      </c>
      <c r="K106" s="10" t="s">
        <v>21</v>
      </c>
      <c r="L106" s="10" t="s">
        <v>21</v>
      </c>
      <c r="M106" s="10" t="s">
        <v>21</v>
      </c>
      <c r="N106" s="10" t="s">
        <v>21</v>
      </c>
      <c r="O106" s="10">
        <v>1</v>
      </c>
      <c r="P106" s="8">
        <v>1</v>
      </c>
      <c r="Q106" s="20">
        <f t="shared" si="13"/>
        <v>1</v>
      </c>
      <c r="IQ106" s="3"/>
      <c r="IR106" s="3"/>
      <c r="IS106" s="3"/>
      <c r="IT106" s="3"/>
      <c r="IU106" s="3"/>
      <c r="IV106" s="3"/>
    </row>
    <row r="107" s="1" customFormat="1" customHeight="1" spans="1:256">
      <c r="A107" s="8">
        <v>103</v>
      </c>
      <c r="B107" s="9" t="s">
        <v>130</v>
      </c>
      <c r="C107" s="10">
        <v>1</v>
      </c>
      <c r="D107" s="8">
        <v>1</v>
      </c>
      <c r="E107" s="15">
        <f t="shared" si="17"/>
        <v>1</v>
      </c>
      <c r="F107" s="10" t="s">
        <v>21</v>
      </c>
      <c r="G107" s="10" t="s">
        <v>21</v>
      </c>
      <c r="H107" s="10" t="s">
        <v>21</v>
      </c>
      <c r="I107" s="10" t="s">
        <v>21</v>
      </c>
      <c r="J107" s="10" t="s">
        <v>21</v>
      </c>
      <c r="K107" s="10" t="s">
        <v>21</v>
      </c>
      <c r="L107" s="10" t="s">
        <v>21</v>
      </c>
      <c r="M107" s="10" t="s">
        <v>21</v>
      </c>
      <c r="N107" s="10" t="s">
        <v>21</v>
      </c>
      <c r="O107" s="10">
        <v>1</v>
      </c>
      <c r="P107" s="8">
        <v>1</v>
      </c>
      <c r="Q107" s="20">
        <f t="shared" si="13"/>
        <v>1</v>
      </c>
      <c r="IQ107" s="3"/>
      <c r="IR107" s="3"/>
      <c r="IS107" s="3"/>
      <c r="IT107" s="3"/>
      <c r="IU107" s="3"/>
      <c r="IV107" s="3"/>
    </row>
    <row r="108" s="2" customFormat="1" customHeight="1" spans="1:256">
      <c r="A108" s="8">
        <v>104</v>
      </c>
      <c r="B108" s="9" t="s">
        <v>131</v>
      </c>
      <c r="C108" s="10" t="s">
        <v>21</v>
      </c>
      <c r="D108" s="10" t="s">
        <v>21</v>
      </c>
      <c r="E108" s="10" t="s">
        <v>21</v>
      </c>
      <c r="F108" s="10" t="s">
        <v>21</v>
      </c>
      <c r="G108" s="10" t="s">
        <v>21</v>
      </c>
      <c r="H108" s="10" t="s">
        <v>21</v>
      </c>
      <c r="I108" s="10" t="s">
        <v>21</v>
      </c>
      <c r="J108" s="10" t="s">
        <v>21</v>
      </c>
      <c r="K108" s="10" t="s">
        <v>21</v>
      </c>
      <c r="L108" s="8">
        <v>1</v>
      </c>
      <c r="M108" s="24">
        <v>1</v>
      </c>
      <c r="N108" s="20">
        <f>M108/L108</f>
        <v>1</v>
      </c>
      <c r="O108" s="10">
        <v>1</v>
      </c>
      <c r="P108" s="8">
        <v>1</v>
      </c>
      <c r="Q108" s="20">
        <f t="shared" si="13"/>
        <v>1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3"/>
      <c r="IR108" s="3"/>
      <c r="IS108" s="3"/>
      <c r="IT108" s="3"/>
      <c r="IU108" s="3"/>
      <c r="IV108" s="3"/>
    </row>
    <row r="109" s="1" customFormat="1" customHeight="1" spans="1:256">
      <c r="A109" s="8">
        <v>105</v>
      </c>
      <c r="B109" s="9" t="s">
        <v>132</v>
      </c>
      <c r="C109" s="8">
        <v>1</v>
      </c>
      <c r="D109" s="24">
        <v>1</v>
      </c>
      <c r="E109" s="15">
        <f t="shared" ref="E109:E111" si="18">D109/C109</f>
        <v>1</v>
      </c>
      <c r="F109" s="10" t="s">
        <v>21</v>
      </c>
      <c r="G109" s="10" t="s">
        <v>21</v>
      </c>
      <c r="H109" s="10" t="s">
        <v>21</v>
      </c>
      <c r="I109" s="10" t="s">
        <v>21</v>
      </c>
      <c r="J109" s="10" t="s">
        <v>21</v>
      </c>
      <c r="K109" s="10" t="s">
        <v>21</v>
      </c>
      <c r="L109" s="10" t="s">
        <v>21</v>
      </c>
      <c r="M109" s="10" t="s">
        <v>21</v>
      </c>
      <c r="N109" s="10" t="s">
        <v>21</v>
      </c>
      <c r="O109" s="10">
        <v>1</v>
      </c>
      <c r="P109" s="8">
        <v>1</v>
      </c>
      <c r="Q109" s="20">
        <f t="shared" si="13"/>
        <v>1</v>
      </c>
      <c r="IQ109" s="3"/>
      <c r="IR109" s="3"/>
      <c r="IS109" s="3"/>
      <c r="IT109" s="3"/>
      <c r="IU109" s="3"/>
      <c r="IV109" s="3"/>
    </row>
    <row r="110" s="1" customFormat="1" customHeight="1" spans="1:256">
      <c r="A110" s="8">
        <v>106</v>
      </c>
      <c r="B110" s="9" t="s">
        <v>133</v>
      </c>
      <c r="C110" s="8">
        <v>1</v>
      </c>
      <c r="D110" s="24">
        <v>1</v>
      </c>
      <c r="E110" s="15">
        <f t="shared" si="18"/>
        <v>1</v>
      </c>
      <c r="F110" s="10" t="s">
        <v>21</v>
      </c>
      <c r="G110" s="10" t="s">
        <v>21</v>
      </c>
      <c r="H110" s="10" t="s">
        <v>21</v>
      </c>
      <c r="I110" s="10" t="s">
        <v>21</v>
      </c>
      <c r="J110" s="10" t="s">
        <v>21</v>
      </c>
      <c r="K110" s="10" t="s">
        <v>21</v>
      </c>
      <c r="L110" s="10" t="s">
        <v>21</v>
      </c>
      <c r="M110" s="10" t="s">
        <v>21</v>
      </c>
      <c r="N110" s="10" t="s">
        <v>21</v>
      </c>
      <c r="O110" s="8">
        <v>1</v>
      </c>
      <c r="P110" s="24">
        <v>1</v>
      </c>
      <c r="Q110" s="20">
        <f t="shared" si="13"/>
        <v>1</v>
      </c>
      <c r="IQ110" s="3"/>
      <c r="IR110" s="3"/>
      <c r="IS110" s="3"/>
      <c r="IT110" s="3"/>
      <c r="IU110" s="3"/>
      <c r="IV110" s="3"/>
    </row>
    <row r="111" s="1" customFormat="1" customHeight="1" spans="1:256">
      <c r="A111" s="8">
        <v>107</v>
      </c>
      <c r="B111" s="9" t="s">
        <v>134</v>
      </c>
      <c r="C111" s="8">
        <v>1</v>
      </c>
      <c r="D111" s="24">
        <v>1</v>
      </c>
      <c r="E111" s="15">
        <f t="shared" si="18"/>
        <v>1</v>
      </c>
      <c r="F111" s="10" t="s">
        <v>21</v>
      </c>
      <c r="G111" s="10" t="s">
        <v>21</v>
      </c>
      <c r="H111" s="10" t="s">
        <v>21</v>
      </c>
      <c r="I111" s="10" t="s">
        <v>21</v>
      </c>
      <c r="J111" s="10" t="s">
        <v>21</v>
      </c>
      <c r="K111" s="10" t="s">
        <v>21</v>
      </c>
      <c r="L111" s="10" t="s">
        <v>21</v>
      </c>
      <c r="M111" s="10" t="s">
        <v>21</v>
      </c>
      <c r="N111" s="10" t="s">
        <v>21</v>
      </c>
      <c r="O111" s="8">
        <v>1</v>
      </c>
      <c r="P111" s="24">
        <v>1</v>
      </c>
      <c r="Q111" s="20">
        <f t="shared" si="13"/>
        <v>1</v>
      </c>
      <c r="IQ111" s="3"/>
      <c r="IR111" s="3"/>
      <c r="IS111" s="3"/>
      <c r="IT111" s="3"/>
      <c r="IU111" s="3"/>
      <c r="IV111" s="3"/>
    </row>
  </sheetData>
  <mergeCells count="9">
    <mergeCell ref="A1:Q1"/>
    <mergeCell ref="C2:E2"/>
    <mergeCell ref="F2:H2"/>
    <mergeCell ref="I2:K2"/>
    <mergeCell ref="L2:N2"/>
    <mergeCell ref="O2:Q2"/>
    <mergeCell ref="A4:B4"/>
    <mergeCell ref="A2:A3"/>
    <mergeCell ref="B2: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92" sqref="M92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2023-02-06T19:55:00Z</dcterms:created>
  <dcterms:modified xsi:type="dcterms:W3CDTF">2025-02-20T08:59:58Z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FCD7BB5EB5A54D5494723CD5916278BD</vt:lpwstr>
  </property>
</Properties>
</file>